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Users\GAkopyan\AppData\Local\Microsoft\Windows\Temporary Internet Files\Content.Outlook\T002QWCZ\"/>
    </mc:Choice>
  </mc:AlternateContent>
  <bookViews>
    <workbookView xWindow="0" yWindow="180" windowWidth="28800" windowHeight="11820" tabRatio="879" firstSheet="6" activeTab="15"/>
  </bookViews>
  <sheets>
    <sheet name="Алтайский край" sheetId="1" r:id="rId1"/>
    <sheet name="Владимирская область" sheetId="2" r:id="rId2"/>
    <sheet name="Вологодская область" sheetId="3" r:id="rId3"/>
    <sheet name="Иркутская область" sheetId="4" r:id="rId4"/>
    <sheet name="Красноярский край" sheetId="5" r:id="rId5"/>
    <sheet name="Курганская область" sheetId="6" r:id="rId6"/>
    <sheet name="Липецкая область" sheetId="7" r:id="rId7"/>
    <sheet name="Псковская область" sheetId="8" r:id="rId8"/>
    <sheet name="Пермский край" sheetId="9" r:id="rId9"/>
    <sheet name="Р.Башкортостан" sheetId="10" r:id="rId10"/>
    <sheet name="Республика Татарстан" sheetId="11" r:id="rId11"/>
    <sheet name="Ростовская область" sheetId="12" r:id="rId12"/>
    <sheet name="Самарская область" sheetId="13" r:id="rId13"/>
    <sheet name="Тульская область" sheetId="14" r:id="rId14"/>
    <sheet name="Тюменская область" sheetId="15" r:id="rId15"/>
    <sheet name="Удмуртская Респ." sheetId="16" r:id="rId16"/>
    <sheet name="Ульяновская область" sheetId="17" r:id="rId17"/>
    <sheet name="Хабаровский край" sheetId="18" r:id="rId18"/>
    <sheet name="Челябинская область" sheetId="19" r:id="rId19"/>
    <sheet name="Ярославская область" sheetId="20" r:id="rId20"/>
  </sheets>
  <definedNames>
    <definedName name="_xlnm._FilterDatabase" localSheetId="0" hidden="1">'Алтайский край'!$A$10:$N$56</definedName>
    <definedName name="_xlnm._FilterDatabase" localSheetId="1" hidden="1">'Владимирская область'!$A$10:$N$25</definedName>
    <definedName name="_xlnm._FilterDatabase" localSheetId="2" hidden="1">'Вологодская область'!$A$7:$N$44</definedName>
    <definedName name="_xlnm._FilterDatabase" localSheetId="3" hidden="1">'Иркутская область'!$A$7:$N$123</definedName>
    <definedName name="_xlnm._FilterDatabase" localSheetId="4" hidden="1">'Красноярский край'!$A$7:$N$78</definedName>
    <definedName name="_xlnm._FilterDatabase" localSheetId="5" hidden="1">'Курганская область'!$A$7:$N$7</definedName>
    <definedName name="_xlnm._FilterDatabase" localSheetId="6" hidden="1">'Липецкая область'!$A$9:$N$257</definedName>
    <definedName name="_xlnm._FilterDatabase" localSheetId="8" hidden="1">'Пермский край'!$A$7:$N$26</definedName>
    <definedName name="_xlnm._FilterDatabase" localSheetId="7" hidden="1">'Псковская область'!$A$7:$N$7</definedName>
    <definedName name="_xlnm._FilterDatabase" localSheetId="9" hidden="1">Р.Башкортостан!$A$9:$N$144</definedName>
    <definedName name="_xlnm._FilterDatabase" localSheetId="10" hidden="1">'Республика Татарстан'!$A$7:$N$32</definedName>
    <definedName name="_xlnm._FilterDatabase" localSheetId="11" hidden="1">'Ростовская область'!$A$7:$N$14</definedName>
    <definedName name="_xlnm._FilterDatabase" localSheetId="12" hidden="1">'Самарская область'!$A$9:$N$54</definedName>
    <definedName name="_xlnm._FilterDatabase" localSheetId="13" hidden="1">'Тульская область'!$A$9:$N$87</definedName>
    <definedName name="_xlnm._FilterDatabase" localSheetId="14" hidden="1">'Тюменская область'!$A$7:$N$122</definedName>
    <definedName name="_xlnm._FilterDatabase" localSheetId="15" hidden="1">'Удмуртская Респ.'!$A$7:$N$160</definedName>
    <definedName name="_xlnm._FilterDatabase" localSheetId="16" hidden="1">'Ульяновская область'!$A$8:$N$33</definedName>
    <definedName name="_xlnm._FilterDatabase" localSheetId="17" hidden="1">'Хабаровский край'!$A$7:$N$565</definedName>
    <definedName name="_xlnm._FilterDatabase" localSheetId="18" hidden="1">'Челябинская область'!$A$7:$N$58</definedName>
    <definedName name="_xlnm._FilterDatabase" localSheetId="19" hidden="1">'Ярославская область'!$A$6:$N$401</definedName>
    <definedName name="Z_A778B773_31B7_4A89_AFF2_2B72D17C90BD_.wvu.Cols" localSheetId="18" hidden="1">'Челябинская область'!#REF!</definedName>
    <definedName name="Z_A778B773_31B7_4A89_AFF2_2B72D17C90BD_.wvu.FilterData" localSheetId="0" hidden="1">'Алтайский край'!$A$10:$N$56</definedName>
    <definedName name="Z_A778B773_31B7_4A89_AFF2_2B72D17C90BD_.wvu.FilterData" localSheetId="1" hidden="1">'Владимирская область'!$A$10:$N$10</definedName>
    <definedName name="Z_A778B773_31B7_4A89_AFF2_2B72D17C90BD_.wvu.FilterData" localSheetId="2" hidden="1">'Вологодская область'!$A$7:$N$41</definedName>
    <definedName name="Z_A778B773_31B7_4A89_AFF2_2B72D17C90BD_.wvu.FilterData" localSheetId="3" hidden="1">'Иркутская область'!$A$7:$N$13</definedName>
    <definedName name="Z_A778B773_31B7_4A89_AFF2_2B72D17C90BD_.wvu.FilterData" localSheetId="4" hidden="1">'Красноярский край'!$A$7:$N$78</definedName>
    <definedName name="Z_A778B773_31B7_4A89_AFF2_2B72D17C90BD_.wvu.FilterData" localSheetId="5" hidden="1">'Курганская область'!$A$7:$N$7</definedName>
    <definedName name="Z_A778B773_31B7_4A89_AFF2_2B72D17C90BD_.wvu.FilterData" localSheetId="6" hidden="1">'Липецкая область'!$A$9:$N$9</definedName>
    <definedName name="Z_A778B773_31B7_4A89_AFF2_2B72D17C90BD_.wvu.FilterData" localSheetId="8" hidden="1">'Пермский край'!$A$7:$N$26</definedName>
    <definedName name="Z_A778B773_31B7_4A89_AFF2_2B72D17C90BD_.wvu.FilterData" localSheetId="7" hidden="1">'Псковская область'!$A$7:$N$7</definedName>
    <definedName name="Z_A778B773_31B7_4A89_AFF2_2B72D17C90BD_.wvu.FilterData" localSheetId="9" hidden="1">Р.Башкортостан!$A$9:$N$144</definedName>
    <definedName name="Z_A778B773_31B7_4A89_AFF2_2B72D17C90BD_.wvu.FilterData" localSheetId="10" hidden="1">'Республика Татарстан'!$A$7:$N$32</definedName>
    <definedName name="Z_A778B773_31B7_4A89_AFF2_2B72D17C90BD_.wvu.FilterData" localSheetId="11" hidden="1">'Ростовская область'!$A$7:$N$14</definedName>
    <definedName name="Z_A778B773_31B7_4A89_AFF2_2B72D17C90BD_.wvu.FilterData" localSheetId="12" hidden="1">'Самарская область'!$A$9:$N$53</definedName>
    <definedName name="Z_A778B773_31B7_4A89_AFF2_2B72D17C90BD_.wvu.FilterData" localSheetId="13" hidden="1">'Тульская область'!$A$9:$N$87</definedName>
    <definedName name="Z_A778B773_31B7_4A89_AFF2_2B72D17C90BD_.wvu.FilterData" localSheetId="14" hidden="1">'Тюменская область'!$A$7:$N$122</definedName>
    <definedName name="Z_A778B773_31B7_4A89_AFF2_2B72D17C90BD_.wvu.FilterData" localSheetId="15" hidden="1">'Удмуртская Респ.'!$A$7:$N$160</definedName>
    <definedName name="Z_A778B773_31B7_4A89_AFF2_2B72D17C90BD_.wvu.FilterData" localSheetId="16" hidden="1">'Ульяновская область'!$A$8:$N$11</definedName>
    <definedName name="Z_A778B773_31B7_4A89_AFF2_2B72D17C90BD_.wvu.FilterData" localSheetId="17" hidden="1">'Хабаровский край'!$A$7:$N$80</definedName>
    <definedName name="Z_A778B773_31B7_4A89_AFF2_2B72D17C90BD_.wvu.FilterData" localSheetId="18" hidden="1">'Челябинская область'!$A$7:$N$58</definedName>
    <definedName name="Z_A778B773_31B7_4A89_AFF2_2B72D17C90BD_.wvu.FilterData" localSheetId="19" hidden="1">'Ярославская область'!$A$6:$N$401</definedName>
    <definedName name="Z_A778B773_31B7_4A89_AFF2_2B72D17C90BD_.wvu.PrintArea" localSheetId="15" hidden="1">'Удмуртская Респ.'!$A$1:$N$22</definedName>
    <definedName name="Z_A778B773_31B7_4A89_AFF2_2B72D17C90BD_.wvu.Rows" localSheetId="1" hidden="1">'Владимирская область'!$1:$3</definedName>
    <definedName name="Z_A778B773_31B7_4A89_AFF2_2B72D17C90BD_.wvu.Rows" localSheetId="6" hidden="1">'Липецкая область'!$2:$3</definedName>
    <definedName name="Z_A778B773_31B7_4A89_AFF2_2B72D17C90BD_.wvu.Rows" localSheetId="9" hidden="1">Р.Башкортостан!$2:$3</definedName>
    <definedName name="Z_A778B773_31B7_4A89_AFF2_2B72D17C90BD_.wvu.Rows" localSheetId="12" hidden="1">'Самарская область'!$2:$3</definedName>
    <definedName name="Z_A778B773_31B7_4A89_AFF2_2B72D17C90BD_.wvu.Rows" localSheetId="13" hidden="1">'Тульская область'!$2:$3</definedName>
    <definedName name="Z_A778B773_31B7_4A89_AFF2_2B72D17C90BD_.wvu.Rows" localSheetId="16" hidden="1">'Ульяновская область'!$2:$2</definedName>
    <definedName name="_xlnm.Print_Area" localSheetId="15">'Удмуртская Респ.'!$A$1:$N$22</definedName>
  </definedNames>
  <calcPr calcId="152511"/>
  <customWorkbookViews>
    <customWorkbookView name="Акопян Григорий Вачаганович - Личное представление" guid="{A778B773-31B7-4A89-AFF2-2B72D17C90BD}" mergeInterval="0" personalView="1" maximized="1" xWindow="-8" yWindow="-8" windowWidth="1936" windowHeight="1056" tabRatio="879" activeSheetId="18" showComments="commIndAndComment"/>
  </customWorkbookView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28" i="16" l="1"/>
  <c r="F126" i="16"/>
  <c r="F147" i="16" l="1"/>
  <c r="G121" i="16"/>
  <c r="E22" i="17" l="1"/>
  <c r="H27" i="17"/>
  <c r="F18" i="17"/>
  <c r="F32" i="17"/>
  <c r="G26" i="17"/>
  <c r="F26" i="17"/>
  <c r="F23" i="17"/>
  <c r="G24" i="17"/>
  <c r="F24" i="17"/>
  <c r="G22" i="17"/>
  <c r="F22" i="17"/>
  <c r="G21" i="13" l="1"/>
  <c r="F379" i="20" l="1"/>
  <c r="F212" i="20"/>
  <c r="F210" i="20"/>
  <c r="F211" i="20"/>
  <c r="F209" i="20"/>
  <c r="F188" i="20"/>
  <c r="F187" i="20"/>
  <c r="F129" i="20"/>
  <c r="F128" i="20"/>
  <c r="F274" i="20"/>
  <c r="F171" i="20"/>
  <c r="F170" i="20"/>
  <c r="F169" i="20"/>
  <c r="F151" i="20"/>
  <c r="F150" i="20"/>
  <c r="F149" i="20"/>
  <c r="F148" i="20"/>
  <c r="F147" i="20"/>
  <c r="F146" i="20"/>
  <c r="F144" i="20"/>
  <c r="F143" i="20"/>
  <c r="F142" i="20"/>
  <c r="F141" i="20"/>
  <c r="F140" i="20"/>
  <c r="F139" i="20"/>
  <c r="F145" i="20"/>
  <c r="F76" i="5" l="1"/>
  <c r="H65" i="16" l="1"/>
  <c r="G61" i="16"/>
  <c r="F61" i="16"/>
  <c r="G51" i="16"/>
  <c r="F51" i="16"/>
  <c r="G49" i="16"/>
  <c r="F49" i="16"/>
  <c r="G45" i="16"/>
  <c r="F45" i="16"/>
  <c r="H30" i="11" l="1"/>
  <c r="H31" i="11"/>
  <c r="H32" i="11"/>
  <c r="C38" i="19"/>
  <c r="C22" i="19"/>
  <c r="C23" i="19"/>
  <c r="C19" i="19"/>
  <c r="C15" i="19"/>
  <c r="C13" i="19"/>
  <c r="C10" i="19"/>
  <c r="C40" i="19"/>
  <c r="C34" i="19"/>
  <c r="C36" i="19"/>
  <c r="C27" i="19"/>
  <c r="C9" i="19"/>
  <c r="C41" i="19"/>
  <c r="C21" i="19"/>
  <c r="C24" i="19"/>
  <c r="C32" i="19"/>
  <c r="C28" i="19"/>
  <c r="C29" i="19"/>
  <c r="C16" i="19"/>
  <c r="C39" i="19"/>
  <c r="C20" i="19"/>
  <c r="C42" i="19"/>
  <c r="C26" i="19"/>
  <c r="C37" i="19"/>
  <c r="C18" i="19"/>
  <c r="C30" i="19"/>
  <c r="C33" i="19"/>
  <c r="C25" i="19"/>
  <c r="C14" i="19"/>
  <c r="C35" i="19"/>
  <c r="C17" i="19"/>
  <c r="C12" i="19"/>
  <c r="C11" i="19"/>
  <c r="C43" i="19"/>
</calcChain>
</file>

<file path=xl/sharedStrings.xml><?xml version="1.0" encoding="utf-8"?>
<sst xmlns="http://schemas.openxmlformats.org/spreadsheetml/2006/main" count="20964" uniqueCount="4321">
  <si>
    <t>Порядковый номер</t>
  </si>
  <si>
    <t>Код по ОКВЭД2</t>
  </si>
  <si>
    <t>Код по ОКПД2</t>
  </si>
  <si>
    <t>Заказчик</t>
  </si>
  <si>
    <t>ИНН Заказчика</t>
  </si>
  <si>
    <t>Регион поставки товаров, выполнения работ, оказания услуг</t>
  </si>
  <si>
    <t>Код по ОКЕИ</t>
  </si>
  <si>
    <t>наименование</t>
  </si>
  <si>
    <t>Код по ОКАТО</t>
  </si>
  <si>
    <t>Требования к товарам, выполнению работ, оказанию услуг</t>
  </si>
  <si>
    <t>Минимально необходимые требования, предъявляемые к закупаемым товарам, выполняемым работам, оказываемым услугам</t>
  </si>
  <si>
    <t>Наименование товара, выполняемой работы, оказываемой услуги</t>
  </si>
  <si>
    <t>Единица измерения</t>
  </si>
  <si>
    <t>ПИЛОВОЧНИК 6 МЕТРОВ ГОСТ 9463-88</t>
  </si>
  <si>
    <t>ПИЛОМАТЕРИАЛ Х/П Н/О Б-25 ГОСТ 8486-86</t>
  </si>
  <si>
    <t>ПИЛОМАТЕРИАЛ Х/П Н/О Б-50 ГОСТ 8486-86</t>
  </si>
  <si>
    <t>ГОСТ 9463-88</t>
  </si>
  <si>
    <t>ГОСТ 8486-86</t>
  </si>
  <si>
    <t>СТУЛ ПОСЕТИТЕЛЯ ИЗО ЧЕРНЫЙ (или эквивалент)</t>
  </si>
  <si>
    <t>КРЕСЛО «SAMBA» (или эквивалент)</t>
  </si>
  <si>
    <t>ГОСТ 16371-2014; ТР ТС 025/2012</t>
  </si>
  <si>
    <t>Качество выполняемых работ должны полностью соответствовать запрашиваемому описанию и согласно ГОСТ 16371-2014; ТР ТС 025/2012</t>
  </si>
  <si>
    <t>Комплект мебели: рабочий сто антистатический для радиомонтажника и регулировщика комплектации 15 "Beltema" Артикул: K15 ESD HPL Стол антистатический для радиомонтажника РЭА (комплект опций) (или эквивалент)</t>
  </si>
  <si>
    <t>Шкаф металлический медицинский ШМ-2.201 (или эквивалент)</t>
  </si>
  <si>
    <t>Стол антистатический рабочий 1500х2000х700мм с двумя тумбами</t>
  </si>
  <si>
    <t>Стол антистатический рабочий 1800х2000х700мм с двумя тумбами</t>
  </si>
  <si>
    <t>Шкаф для одежды металлический Серия "Практик" Модель: LS-21-80 (или эквивалент)</t>
  </si>
  <si>
    <t>Шкаф бухгалтерский Серия "Практик" Модель: SL-150/2T EL (или эквивалент)</t>
  </si>
  <si>
    <t>ВЕСЫ КРАНОВЫЙ ПОДВЕСНОЙ Г/П 10ТН</t>
  </si>
  <si>
    <t>ВЕСЫ ЭЛЕКТРОННЫЕ КРАНОВЫЕ 5ТН</t>
  </si>
  <si>
    <t>ВЕСЫ ВР-06 МС 3/0,5 БР</t>
  </si>
  <si>
    <t>ВЕСЫ ВСП-6.2-4К</t>
  </si>
  <si>
    <t>ВЕСЫ ЭЛЕКТРОННЫЕ 0,1-50 кг</t>
  </si>
  <si>
    <t>ГОСТ Р 53228-2008</t>
  </si>
  <si>
    <t xml:space="preserve">ГОСТ 29329 </t>
  </si>
  <si>
    <t>ГОСТ 8.453-82</t>
  </si>
  <si>
    <t>ГОСТ 27735-94</t>
  </si>
  <si>
    <t>ТРУБА 14Х2,5 СТ20</t>
  </si>
  <si>
    <t xml:space="preserve"> ГОСТ 8734-75</t>
  </si>
  <si>
    <t xml:space="preserve">Труба медная  М3-8х1,  </t>
  </si>
  <si>
    <t>ГОСТ 617-90</t>
  </si>
  <si>
    <t>ЗАГЛУШКА С РУКОЯТКОЙ  I-50-16 СТ20</t>
  </si>
  <si>
    <t xml:space="preserve">Т-ММ-25-01-06 </t>
  </si>
  <si>
    <t>ЗАГЛУШКА ЗР(I)80-16-СТ20</t>
  </si>
  <si>
    <t>Т-ММ-25-01-07</t>
  </si>
  <si>
    <t>ЗАГЛУШКА С РУКОЯТКОЙ II-25-16 СТ.20</t>
  </si>
  <si>
    <t>Т-ММ-25-01-08</t>
  </si>
  <si>
    <t xml:space="preserve">Пруток 30 БРАЖ 9-4           </t>
  </si>
  <si>
    <t xml:space="preserve"> ГОСТ 1628-78</t>
  </si>
  <si>
    <t xml:space="preserve">ЛИСТ 0,5 АД1М </t>
  </si>
  <si>
    <t>ГОСТ 21631</t>
  </si>
  <si>
    <t xml:space="preserve">МЕДЬ ЛИСТОВАЯ 2ММ МАРКА М1 </t>
  </si>
  <si>
    <t>ГОСТ1173-2006</t>
  </si>
  <si>
    <t>Лист 8 12Х18Н10Т</t>
  </si>
  <si>
    <t>ГОСТ 5949-75, 2590-2006</t>
  </si>
  <si>
    <t>ПОЛОСА 25Х4 СТ3СП5</t>
  </si>
  <si>
    <t>ГОСТ 103-2006</t>
  </si>
  <si>
    <t>Кабель компенсационный ПТН-Г-С-ЖКн-1-2х0,5мм2-1</t>
  </si>
  <si>
    <t>ПТН-Г-С-ЖКн-1-2х0,5мм2-1</t>
  </si>
  <si>
    <t>кг-1-25</t>
  </si>
  <si>
    <t>Кабель силовой ВБШв 3х2.5 (N. PE) -0.660</t>
  </si>
  <si>
    <t>Количество жил - 3; сечение жилы, мм2 - 2,5; материал жилы - медь; материал изоляцииПВХ пластикат; материал оболочки - ПВХ пластикат; температура эксплуатацииот -50 до +50; температура монтажа до -15</t>
  </si>
  <si>
    <t>Кабель силовой ВВГнг (А) 3х1.5 плоский ТРТС</t>
  </si>
  <si>
    <t>КАБЕЛЬ ВВГНГ 3Х1,5 ГОСТ 16442-80</t>
  </si>
  <si>
    <t xml:space="preserve">ГОСТ 16442-80, многопроволочная медная жила сечением 1,5 мм2, изоляция и оболочка из ПВХ-пластиката </t>
  </si>
  <si>
    <t>Провод силовой ПуВ 1х1.5 голубой ТРТС однопроволочный</t>
  </si>
  <si>
    <t>ПРОВОД ПВ1 1Х1,5 ГОСТ 6323-79</t>
  </si>
  <si>
    <t>Кабель силовой ВВГ-нг(А)-LS 4х2.5 (барабан) ТРТС</t>
  </si>
  <si>
    <t xml:space="preserve">ГОСТ 16442-80, токопроводящая жила - медная, однопроволочная круглой формы, изоляция и оболочка - из ПВХ-пластиката. </t>
  </si>
  <si>
    <t>Кабель силовой КГтп 3х2.5-0.660 ТРТС</t>
  </si>
  <si>
    <t xml:space="preserve">ГОСТ 24334-80, токопроводящая жила - медная, многопроволочная, круглой формы, изоляция - из резины изоляционной, разделительный слой - поверх скрученных жил - синтетическая пленка или тальк, оболочка - из резины шланговой </t>
  </si>
  <si>
    <t>Провод ПВС 3х2.5 ТРТС</t>
  </si>
  <si>
    <t xml:space="preserve"> ГОСТ 16442-80, многопроволочная медная жила сечением 2,5 мм2, изоляция и оболочка из ПВХ-пластиката</t>
  </si>
  <si>
    <t>Полиэтиленовый концентрат технического углерода</t>
  </si>
  <si>
    <t xml:space="preserve">ТУ 2243-109-70353562-2015;
 ТУ 2243-015-73742560-06.
</t>
  </si>
  <si>
    <t xml:space="preserve"> </t>
  </si>
  <si>
    <t>006</t>
  </si>
  <si>
    <t>27.32.1</t>
  </si>
  <si>
    <t>27.32</t>
  </si>
  <si>
    <t>24.20.1</t>
  </si>
  <si>
    <t>24.20</t>
  </si>
  <si>
    <t>24.44.26.110</t>
  </si>
  <si>
    <t>24.44</t>
  </si>
  <si>
    <t>28.14.13.142</t>
  </si>
  <si>
    <t>28.14</t>
  </si>
  <si>
    <t>24.44.24.110</t>
  </si>
  <si>
    <t>24.31.1</t>
  </si>
  <si>
    <t>24.31</t>
  </si>
  <si>
    <t>24.10.3</t>
  </si>
  <si>
    <t>24.10</t>
  </si>
  <si>
    <t>28.29.3</t>
  </si>
  <si>
    <t>28.29</t>
  </si>
  <si>
    <t>20.13.21.150</t>
  </si>
  <si>
    <t>20.13</t>
  </si>
  <si>
    <t>02.20.1</t>
  </si>
  <si>
    <t>02.20</t>
  </si>
  <si>
    <t>31.01</t>
  </si>
  <si>
    <t>0258001489</t>
  </si>
  <si>
    <t>Прокладка ПУТГ-2-2127(Н-14)-01-132х87х2,0</t>
  </si>
  <si>
    <t>28.29.23</t>
  </si>
  <si>
    <t>Пермский край</t>
  </si>
  <si>
    <t>Прокладка ПУТГ-2-2127(Н-14)-01-137х106х2,0</t>
  </si>
  <si>
    <t>Прокладка ПУТГ-2-2127(Н-14)-01-149х106х2,0</t>
  </si>
  <si>
    <t>Прокладка ПУТГ-2-2127(Н-14)-01-158х128х2,0</t>
  </si>
  <si>
    <t>Прокладка ПУТГ-2-2127(Н-14)-01-161х106х2,0</t>
  </si>
  <si>
    <t>Прокладка ПУТГ-2-2127(Н-14)-01-171х132х2,0</t>
  </si>
  <si>
    <t>Прокладка ПУТГ-2-2127(Н-14)-01-174х144х2,0</t>
  </si>
  <si>
    <t>Прокладка ПУТГ-2-2127(Н-14)-01-184х158х2,0</t>
  </si>
  <si>
    <t>Прокладка ПУТГ-2-2127(Н-14)-01-203х170х2,0</t>
  </si>
  <si>
    <t>Прокладка ПУТГ-2-2127(Н-14)-01-203х183х2,0</t>
  </si>
  <si>
    <t>Прокладка ПУТГ-2-2127(Н-14)-01-212х172х2,0</t>
  </si>
  <si>
    <t>Прокладка ПУТГ-2-2127(Н-14)-01-229х210х2,0</t>
  </si>
  <si>
    <t>Прокладка ПУТГ-2-2127(Н-14)-01-259x216х2,0</t>
  </si>
  <si>
    <t>Прокладка ПУТГ-2-2127(Н-14)-01-271х216х2,0</t>
  </si>
  <si>
    <t>Прокладка ПУТГ-2-2127(Н-14)-01-359х304х2,0</t>
  </si>
  <si>
    <t>Шпилька для фланцевых соединений 1Н-М12-8gx50.40Х</t>
  </si>
  <si>
    <t>25.94</t>
  </si>
  <si>
    <t>25.94.11.140</t>
  </si>
  <si>
    <t>Курганская область</t>
  </si>
  <si>
    <t>Шпилька для фланцевых соединений 1Н-М12-8gx80.40Х</t>
  </si>
  <si>
    <t>Шпилька для фланцевых соединений 1Н-М12-8gx90.40Х</t>
  </si>
  <si>
    <t>Шпилька для фланцевых соединений 1Н-М16-8gx110.40Х</t>
  </si>
  <si>
    <t>Шпилька для фланцевых соединений 1Н-М16-8gx70.40Х</t>
  </si>
  <si>
    <t>Шпилька для фланцевых соединений 1Н-М16-8gx90.40Х</t>
  </si>
  <si>
    <t>Шпилька для фланцевых соединений 1Н-М20-8gx100.40Х</t>
  </si>
  <si>
    <t>Шпилька для фланцевых соединений 1Н-М20-8gx130.40Х</t>
  </si>
  <si>
    <t>Шпилька для фланцевых соединений 1Н-М24-8gx120.40Х</t>
  </si>
  <si>
    <t>Шпилька для фланцевых соединений 1Н-М27-8gx150.40Х</t>
  </si>
  <si>
    <t>Шпилька для фланцевых соединений 2-1-М30-8gx220.40Х</t>
  </si>
  <si>
    <t>Шпилька для фланцевых соединений 2-2-М16-8gх110.40Х</t>
  </si>
  <si>
    <t>Шпилька для фланцевых соединений 2-2-М20-8gx80.40Х</t>
  </si>
  <si>
    <t>Гайка для фланцевых соединений М12.7H.40Х ОСТ 26-2041-96</t>
  </si>
  <si>
    <t>25.94.11.130</t>
  </si>
  <si>
    <t>Челябинская область</t>
  </si>
  <si>
    <t>Гайка для фланцевых соединений М16.7H.25 ОСТ 26-2041-96</t>
  </si>
  <si>
    <t>Гайка для фланцевых соединений М16.7H.40Х ОСТ 26-2041</t>
  </si>
  <si>
    <t>Гайка для фланцевых соединений М20.7H.40Х ОСТ 26-2041</t>
  </si>
  <si>
    <t>Гайка для фланцевых соединений М24.7H.40Х ОСТ 26-2041-96</t>
  </si>
  <si>
    <t>Гайка для фланцевых соединений М27.7H.40Х ОСТ 26-2041</t>
  </si>
  <si>
    <t>Гайка для фланцевых соединений М30.7H.35 ОСТ 26-2041-96</t>
  </si>
  <si>
    <t>Гайка для фланцевых соединений М30.7H.40Х ОСТ 26-2041-96</t>
  </si>
  <si>
    <t>Гайка для фланцевых соединений М36.7H.40Х ОСТ 26-2041-96</t>
  </si>
  <si>
    <t>Гайка для фланцевых соединений М42.7Н.25 ОСТ 26-2041-96</t>
  </si>
  <si>
    <t>Качество шнуров, проводов, кабелей с медными и алюминиевыми токопроводящими жилами должны соответствовать ГОСТу</t>
  </si>
  <si>
    <t>Провод ПВС 3х1.5 ТРТС</t>
  </si>
  <si>
    <t>Кабель сварочный КГ-1-25</t>
  </si>
  <si>
    <t>Соответствие ГОСТу</t>
  </si>
  <si>
    <t>Качество товара должно соответствовать ГОСТу</t>
  </si>
  <si>
    <t>Качество весов должно соответсвовать ГОСТу</t>
  </si>
  <si>
    <t>Качество пиломатериалов должно соответствовать ГОСТу</t>
  </si>
  <si>
    <t>Компьютеры</t>
  </si>
  <si>
    <t>Банкоматы</t>
  </si>
  <si>
    <t>Бумага офисная</t>
  </si>
  <si>
    <t>26.20.13</t>
  </si>
  <si>
    <t>01000000000</t>
  </si>
  <si>
    <t>Алтайский край</t>
  </si>
  <si>
    <t>Материнская плата:  
Чипсет:Intel H81
Процессор:Сокет 1150 (i3, I5, i7)
Память:двухканальная DDR3
Порты: 
PS/2 кол-во 2
HDD:SATA2 и SATA3
USB 3.0 не менее 2
USB 2.0 не менее 2
Видео:VGA и DVI
Сетевой порт:Ethernet 10/100/1000Gb
Аудио:не менее 6-канальный звук High Definition Audio
Процессор:Intel I3-4170
Память:DDR3 2*4Gb
Жесткий диск:SATA3 не менее 500 Gb
Корпус:miniTower, в черной цветовой гамме
Блок питания:не менее 400 Ватт
Клавиатура:PS/2
Мышь:PS/2
Монитор: ЖК-монитор, широкоформатный 
Диагональ:не менее 21.5"
Разрешение:1920x1080 (16:9)
Входы:DVI, VGA (D-Sub) 
Блок питания:встроенный
Операционная система:Лицензионное программное обеспечение с бессрочным сроком действия Microsoft Windows  7 Pro 64bit</t>
  </si>
  <si>
    <t>26.20.12.120</t>
  </si>
  <si>
    <t xml:space="preserve">1.Мультифункциональные банкоматы для приема и выдачи банкнот с функцией ресайклинга.
2.Банкоматы соответствуют требованиям по безопасности (устойчивость к взлому) согласно ГОСТ Р50862-2012, что подтверждается сертификатами на замки сейфа, сертификатами соответствия на класс устойчивости сейфа банкомата к взлому (выданный Сертификационным центром).
3.Банкоматы имеют сертификацию по стандартам EMVCo Level 1 и PCI PTS для клавиатуры ввода PIN-кода. </t>
  </si>
  <si>
    <t>17.23.11</t>
  </si>
  <si>
    <t>ПАО "Газпром газораспределение Уфа"</t>
  </si>
  <si>
    <t xml:space="preserve">
ПРОДУКЦИЯ КАБЕЛЬНО-ПРОВОДНИКОВАЯ
</t>
  </si>
  <si>
    <t>Республика Башкортостан</t>
  </si>
  <si>
    <t>Качество Товара должно отвечать требованиям, ГОСТ, ОСТ, ТУ и иных нормативно-правовых актов, установленным в Российской Федерации для данного Товара и подтверждаться документами в соответствии с законодательством РФ.</t>
  </si>
  <si>
    <t>Поставка бумаги, картона, кантоваров</t>
  </si>
  <si>
    <t>Поставка бытовой техники</t>
  </si>
  <si>
    <t>Поставка бытовой химии</t>
  </si>
  <si>
    <t>Поставка Фото и видеооборудования</t>
  </si>
  <si>
    <t>Оказание услуг по разработке схемы, изготовление, установке дорожных знаков, нанесению дорожной разметки с согласованиями</t>
  </si>
  <si>
    <t>Поставка Шлагбаума</t>
  </si>
  <si>
    <t>Оказание услуг по разработки Плана обеспечения транспортной безопасности для транспортных средств.</t>
  </si>
  <si>
    <t>Поставка запасных частей для автомобилей</t>
  </si>
  <si>
    <t>Поставка запорной арматуры</t>
  </si>
  <si>
    <t>Поставка инструментов</t>
  </si>
  <si>
    <t>Поставка ковриков для рабочих мест</t>
  </si>
  <si>
    <t>Поставка коммунального оборудования</t>
  </si>
  <si>
    <t>Поставка металлопроката, труб</t>
  </si>
  <si>
    <t>Поставка дополнительного оборудования для ПК</t>
  </si>
  <si>
    <t>Поставка спецодежды, спецобуви</t>
  </si>
  <si>
    <t>Поставка офисной мебели</t>
  </si>
  <si>
    <t>Поставка пиломатериалов</t>
  </si>
  <si>
    <t>Поставка подъемно-транспортного оборудования</t>
  </si>
  <si>
    <t>Поставка полиграфической продукции</t>
  </si>
  <si>
    <t>Поставка приборов</t>
  </si>
  <si>
    <t>Поставка продуктов питания</t>
  </si>
  <si>
    <t>Поставка сварочного оборудования</t>
  </si>
  <si>
    <t>Поставка светильников</t>
  </si>
  <si>
    <t>Поставка смазок, топлива, масел</t>
  </si>
  <si>
    <t>Поставка специальной оснастки</t>
  </si>
  <si>
    <t>Оказание услуг по техническому обслуживанию автомобилей</t>
  </si>
  <si>
    <t>Поставка художественных кистей</t>
  </si>
  <si>
    <t>Поставка швейных материалов</t>
  </si>
  <si>
    <t>Предоставление права на использование ПО lingvo на условиях простой (неисключительной) лицензии</t>
  </si>
  <si>
    <t>Предоставление права на использование ПО ACDSee на условиях простой (неисключительной) лицензии</t>
  </si>
  <si>
    <t>Предоставление права на использование ПО Переводчик на условиях простой (неисключительной) лицензии</t>
  </si>
  <si>
    <t>Предоставление права на использование ПО Антивирус  на условиях простой (неисключительной) лицензии</t>
  </si>
  <si>
    <t>Предоставление права на использование ПО Winrar на условиях простой (неисключительной) лицензии</t>
  </si>
  <si>
    <t>Предоставление права на использование Поставка ПО Total Commander на условиях простой (неисключительной) лицензии</t>
  </si>
  <si>
    <t>Предоставление права на использование ПО Autocad на условиях простой (неисключительной) лицензии</t>
  </si>
  <si>
    <t>Предоставление права на использование ПО Corel Draw на условиях простой (неисключительной) лицензии</t>
  </si>
  <si>
    <t>Предоставление права на использование ПО InfoWatch  DLP на условиях простой (неисключительной) лицензии</t>
  </si>
  <si>
    <t>Предоставление права на использование ПО It-invent на условиях простой (неисключительной) лицензии</t>
  </si>
  <si>
    <t>Предоставление права на использование ПО Gerbview на условиях простой (неисключительной) лицензии</t>
  </si>
  <si>
    <t>Предоставление права на использование ПО для удаленного доступа и администрирования на условиях простой (неисключительной) лицензии</t>
  </si>
  <si>
    <t>Предоставление права на использование программного обеспечения АРМ SWR-CAD Professional</t>
  </si>
  <si>
    <t>Предоставление права на использование программного обеспечения АРМ SWR-CAE</t>
  </si>
  <si>
    <t>Предоставление права на использование программного обеспечения АРМ SWR-CAD Premium</t>
  </si>
  <si>
    <t>Оказание услуг по технической поддержки программы для ЭВМ Technical Guide Builder v4 на 47 пользователей</t>
  </si>
  <si>
    <t>Оказание услуг по технической поддержке программного обеспечения "Интермех"</t>
  </si>
  <si>
    <t>Передача неисключительного права пользования программой для ЭВМ. Программа "Галактика"</t>
  </si>
  <si>
    <t>Предоставление неисключительного права использования обновлений программных средств системы электронного документооборота (СЭД) "Docsvision"</t>
  </si>
  <si>
    <t>Предоставление права использования обновлений ПС "БОСС-Кадровик"</t>
  </si>
  <si>
    <t>Оказание услуг по технической поддержки ПС системы "БОСС-Кадровик"</t>
  </si>
  <si>
    <t>17.12
17
17.29
17.23
23.41
46.49.3</t>
  </si>
  <si>
    <t>17.23.14.120
17.12.14.119
17.22.13.192
17.23.13.199
17.12.14.140
17.22
17.1
17.12.3
17.12.14.110
46.49.23.000</t>
  </si>
  <si>
    <t>Тульская область</t>
  </si>
  <si>
    <t>46.7
27.51</t>
  </si>
  <si>
    <t>27.51.2
27.51
27.51.24.190
27.51.21.190
27.51.21.113</t>
  </si>
  <si>
    <t>52.21.22</t>
  </si>
  <si>
    <t>27.90.70.000</t>
  </si>
  <si>
    <t>45.31.1</t>
  </si>
  <si>
    <t>29.32.3</t>
  </si>
  <si>
    <t>28.14.1</t>
  </si>
  <si>
    <t>26.51
25.73
28.24</t>
  </si>
  <si>
    <t>26.51.53.120; 23.91.11
23.91.11.190; 25.73.40.191
25.73.40.160; 25.73.30.290
28.24.11.000; 26.51.33.110
26.51.33.121; 26.51.33.190
26.51.33.130; 25.73.30.160
25.73.30.225; 25.73.30.140
25.73.30.144; 25.73.30.170
25.73.30.110; 25.73.30.120
25.73.40.260; 25.73.30.230
25.73.40.140; 25.73.40.150
25.73.40.276; 25.73.40.270
25.73.20.110; 25.73.40.180
25.73.40.110; 25.73.40.130
25.73.40.120; 25.73.10.000
25.73.60.190; 25.73.30.299
25.73</t>
  </si>
  <si>
    <t>22.19</t>
  </si>
  <si>
    <t>22.19.73.140</t>
  </si>
  <si>
    <t>25.73</t>
  </si>
  <si>
    <t>25.73.10</t>
  </si>
  <si>
    <t>24.44
24.10.4
24.31
24.10.6
24.10.3
24.34
24.10.9
24.10.2
24.42</t>
  </si>
  <si>
    <t>24.44.23.000
24.44.22.110
24.32.10.000
24.10.23.140
24.10.6
24.10.42.000
24.10.35.000
24.34.12.000
24.34.13.120
24.10.9
24.31
24.42.25.000</t>
  </si>
  <si>
    <t>26.20</t>
  </si>
  <si>
    <t>26.20.40.190</t>
  </si>
  <si>
    <t>14.19.13
14.12
15.2
15.20</t>
  </si>
  <si>
    <t>14.19.13.000
14.12
15.20.32.120
15.20.12</t>
  </si>
  <si>
    <t>31.01.12.190
31.01.11.129</t>
  </si>
  <si>
    <t>16.10</t>
  </si>
  <si>
    <t>16.10.10.110</t>
  </si>
  <si>
    <t>28.22</t>
  </si>
  <si>
    <t>28.22.19
28.22.18.390</t>
  </si>
  <si>
    <t>22.1
18.1
58.14</t>
  </si>
  <si>
    <t>18.12.14.000
18.1
58.14</t>
  </si>
  <si>
    <t>26.51</t>
  </si>
  <si>
    <t>26.51.33.199</t>
  </si>
  <si>
    <t>10.83
46.37
10.82
47.25.1
47.59.4
46.39</t>
  </si>
  <si>
    <t>01.27.12
46.37.1
10.82
11.02.11.111
16.29.99
46.39</t>
  </si>
  <si>
    <t>25.73.30</t>
  </si>
  <si>
    <t>27.40.3</t>
  </si>
  <si>
    <t>19.2
19.20</t>
  </si>
  <si>
    <t>19.20.21.100
19.2
19.20.29.110
19.20.29
19.20.21</t>
  </si>
  <si>
    <t>28.49.2
28.49.23.195
28.49.23.193
28.49.23.199</t>
  </si>
  <si>
    <t>45.20.1
45.20</t>
  </si>
  <si>
    <t>45.20.11</t>
  </si>
  <si>
    <t>47.78.3</t>
  </si>
  <si>
    <t>32.91.19.120</t>
  </si>
  <si>
    <t>13.2
13.99.1
13.99.2
13.94
13.96
47.54
13.92</t>
  </si>
  <si>
    <t>13.2
13.96.17.110
13.99.13.193
13.94.1
13.96.17.133
13.92
13.92.29.190</t>
  </si>
  <si>
    <t>62.01</t>
  </si>
  <si>
    <t>62.01.29.000</t>
  </si>
  <si>
    <t>62</t>
  </si>
  <si>
    <t>62.02.30.000</t>
  </si>
  <si>
    <t>62.0</t>
  </si>
  <si>
    <t>62.02.20.190</t>
  </si>
  <si>
    <t>Закупаемая продукция должна соответствовать целевому назначению; быть своевременно предоставлена; соответствовать требованиям безопасности, надежности и экологичности</t>
  </si>
  <si>
    <t>0278179819</t>
  </si>
  <si>
    <t>Поставка прокат нержавеющий трубы</t>
  </si>
  <si>
    <t>Закупаемая продукция должна соответствовать целевому назначению; быть своевременно предоставлена; соответствовать требованиям безопасности, надёжности и экологичности</t>
  </si>
  <si>
    <t>24.20.13</t>
  </si>
  <si>
    <t>24.20.13.140</t>
  </si>
  <si>
    <t>Метр</t>
  </si>
  <si>
    <t>24.45</t>
  </si>
  <si>
    <t>24.45.22.110</t>
  </si>
  <si>
    <t>Килограмм</t>
  </si>
  <si>
    <t>25.94.12.130</t>
  </si>
  <si>
    <t>Штука</t>
  </si>
  <si>
    <t>Поставка Трубы стальной</t>
  </si>
  <si>
    <t>Поставка ГСМ Закалочное мало</t>
  </si>
  <si>
    <t>19.20.29</t>
  </si>
  <si>
    <t>19.20.29.190</t>
  </si>
  <si>
    <t>Поставка бумажной продукции</t>
  </si>
  <si>
    <t>17.12.14</t>
  </si>
  <si>
    <t>17.12.14.140</t>
  </si>
  <si>
    <t>Поставка добавок к импульсам Б1 и Б2</t>
  </si>
  <si>
    <t>20.59.59</t>
  </si>
  <si>
    <t>20.59.59.000</t>
  </si>
  <si>
    <t>Поставка жидкости для промывки двигателя зок-27</t>
  </si>
  <si>
    <t>Литр</t>
  </si>
  <si>
    <t xml:space="preserve">13.96.13
</t>
  </si>
  <si>
    <t>13.96.13.120</t>
  </si>
  <si>
    <t>Условная единица</t>
  </si>
  <si>
    <t>Поставка полиэтилена низкого давления и  прессматериала АГ-4В</t>
  </si>
  <si>
    <t>20.16.10</t>
  </si>
  <si>
    <t>20.16.10.110</t>
  </si>
  <si>
    <t>17.12.14.141</t>
  </si>
  <si>
    <t>Упаковка</t>
  </si>
  <si>
    <t>16.10.10</t>
  </si>
  <si>
    <t>Кубический метр</t>
  </si>
  <si>
    <t>Поставка оттиско-слепочного материала</t>
  </si>
  <si>
    <t>25.73.30.240</t>
  </si>
  <si>
    <t>Комплект</t>
  </si>
  <si>
    <t xml:space="preserve">20.16.10
</t>
  </si>
  <si>
    <t>Поставка рабочей жидкости</t>
  </si>
  <si>
    <t>08.99.29</t>
  </si>
  <si>
    <t>08.99.29.140</t>
  </si>
  <si>
    <t>Поставка материала композитного термостойкого</t>
  </si>
  <si>
    <t>13.96.14</t>
  </si>
  <si>
    <t>13.96.14.190</t>
  </si>
  <si>
    <t>Квадратный метр</t>
  </si>
  <si>
    <t>Поставка шлифзерна</t>
  </si>
  <si>
    <t>23.91.11</t>
  </si>
  <si>
    <t>23.91.11.190</t>
  </si>
  <si>
    <t>Поставка фенопласта 0203</t>
  </si>
  <si>
    <t>20.14.24</t>
  </si>
  <si>
    <t>20.14.24.110</t>
  </si>
  <si>
    <t>Поставка полиэтилена низкого давления</t>
  </si>
  <si>
    <t xml:space="preserve"> Поставка композитного термостойкого материала</t>
  </si>
  <si>
    <t>13.96.12</t>
  </si>
  <si>
    <t>13.96.12.190</t>
  </si>
  <si>
    <t xml:space="preserve"> Поставка мыла</t>
  </si>
  <si>
    <t>20.41.31</t>
  </si>
  <si>
    <t>20.41.31.110</t>
  </si>
  <si>
    <t xml:space="preserve"> Поставка ленты упаковочной</t>
  </si>
  <si>
    <t xml:space="preserve"> Поставка канцтоваров</t>
  </si>
  <si>
    <t>17.23.13</t>
  </si>
  <si>
    <t>17.23.13.193</t>
  </si>
  <si>
    <t>19.20.29.</t>
  </si>
  <si>
    <t>19.20.29.213</t>
  </si>
  <si>
    <t>14.12.11</t>
  </si>
  <si>
    <t>14.12.11.120</t>
  </si>
  <si>
    <t>13.92.13</t>
  </si>
  <si>
    <t>13.92.13.112</t>
  </si>
  <si>
    <t xml:space="preserve"> Поставка пергамина</t>
  </si>
  <si>
    <t>17.12.60</t>
  </si>
  <si>
    <t>17.12.60.140</t>
  </si>
  <si>
    <t xml:space="preserve"> Поставка жидкости skydrol ld-4</t>
  </si>
  <si>
    <t>Поставка закалочного масла</t>
  </si>
  <si>
    <t>25.21.30</t>
  </si>
  <si>
    <t>25.21.30.147</t>
  </si>
  <si>
    <t>33.12</t>
  </si>
  <si>
    <t>33.12.29.000</t>
  </si>
  <si>
    <t xml:space="preserve"> Поставка бортинструмента</t>
  </si>
  <si>
    <t>25.99.19</t>
  </si>
  <si>
    <t>25.99.29.190</t>
  </si>
  <si>
    <t>25.94.11.190</t>
  </si>
  <si>
    <t>27.20.22</t>
  </si>
  <si>
    <t>27.20.11.000</t>
  </si>
  <si>
    <t>Поставка режущего инструмента технологической оснастки</t>
  </si>
  <si>
    <t>25.73.40</t>
  </si>
  <si>
    <t xml:space="preserve"> Поставка алмазного,эльборового инструмента</t>
  </si>
  <si>
    <t>23.91</t>
  </si>
  <si>
    <t>23.91.11.140</t>
  </si>
  <si>
    <t>Поставка абразивного  инструмента</t>
  </si>
  <si>
    <t xml:space="preserve"> Поставка слесарно-монтажного инструмента</t>
  </si>
  <si>
    <t>Поставка измерительного инструмента</t>
  </si>
  <si>
    <t>26.51.33</t>
  </si>
  <si>
    <t xml:space="preserve"> Поставка инструмента сменного для станков</t>
  </si>
  <si>
    <t>Поставка проволоки нихромовой, фихраль</t>
  </si>
  <si>
    <t>Поставка Шплинты</t>
  </si>
  <si>
    <t>Поставка полиэтилена низкого давления и прессматериала</t>
  </si>
  <si>
    <t>Поставка порошков периклазовых плавленых</t>
  </si>
  <si>
    <t>Поставка бумаги с водяными знаками</t>
  </si>
  <si>
    <t>Поставка смазки технологической</t>
  </si>
  <si>
    <t xml:space="preserve"> Поставка аккумуляторных батарей</t>
  </si>
  <si>
    <t>Поставка пластиката и шчс</t>
  </si>
  <si>
    <t xml:space="preserve"> Оказание услуг по ремонту агрегатов</t>
  </si>
  <si>
    <t xml:space="preserve"> Поставка шайб гроверных</t>
  </si>
  <si>
    <t>Кислота азотная неконцентрированная ГОСТ Р 53789-2010</t>
  </si>
  <si>
    <t>Реактивы "Азофенол-прима": фенолфталеин, азопирам, судан 3 ТУ 9398-001-71345108-2004</t>
  </si>
  <si>
    <t>20.59</t>
  </si>
  <si>
    <t>20.59.52.190</t>
  </si>
  <si>
    <t>20.59.52.140</t>
  </si>
  <si>
    <t>20.59.52.194</t>
  </si>
  <si>
    <t>Азотная кислота не менее 47% Оксиды азота (в пересчете на N2O4) не более 0,2% Вода и примеси до 100% Азотная кислота представляет собой бесцветную или желтую жидкость с едким удушливым запахом. Кислота азотная относится к вредным веществам 3-го класса опасности</t>
  </si>
  <si>
    <t>Теллурит калия применяется в качестве суплемента при изготовлении питательных сред для выделения возбудителей дифтерии, холеры и других бактерий.  Раствор теллурита калия (К2ТеО3) оказывает бактерицидное действие на большинство видов грамположительных бактерий. Устойчивые к теллуриту калия бактерии образуют окрашенные в черный цвет колонии за счет восстановления теллурит-аниона теллуритредуктазой</t>
  </si>
  <si>
    <t xml:space="preserve"> Гарантийный срок хранения - 6 месяцев со дня изготовления. Остаточный срок хранения не менее 90%, на момент поставки товара. </t>
  </si>
  <si>
    <t>Условия хранения: при температуре +2...10°C в защищенном от воздействия прямых солнечных лучей месте.
Срок годности 2 года - с даты производства, указанной на упаковке.</t>
  </si>
  <si>
    <t>Продукция должна соответствовать требованиям ТУ 9398-001-71345108-2004</t>
  </si>
  <si>
    <t>г. Ульяновск</t>
  </si>
  <si>
    <t>Соответствие продукции требованиям ГОСТ Р 53789-2010</t>
  </si>
  <si>
    <t>Условия хранения: при температуре +2...10°C, срок годности 2 года</t>
  </si>
  <si>
    <t>Соответствие продукции ТУ 9398-001-71345108-2004</t>
  </si>
  <si>
    <t>Набор</t>
  </si>
  <si>
    <t>Тонна</t>
  </si>
  <si>
    <t xml:space="preserve">Раствор теллурита калия (К2ТеО3) </t>
  </si>
  <si>
    <t>Поставка жидкости НГЖ-5У</t>
  </si>
  <si>
    <t>Поставка нити и ленты кремнеземной</t>
  </si>
  <si>
    <t>Поставка СИЗ</t>
  </si>
  <si>
    <t>Поставка текстиля (салфетки отбеленные)</t>
  </si>
  <si>
    <t>Формат А4, 80г/м², белизна 146% CIE, цвет белый</t>
  </si>
  <si>
    <t>20.4</t>
  </si>
  <si>
    <t>Стойка СВ 95-3</t>
  </si>
  <si>
    <t>ТУ 5863-007-00113557-94</t>
  </si>
  <si>
    <t>23.61.</t>
  </si>
  <si>
    <t>23.61.12.</t>
  </si>
  <si>
    <t>Согласно НТД</t>
  </si>
  <si>
    <t>Стойка СВ 105-5</t>
  </si>
  <si>
    <t>23.61.13.</t>
  </si>
  <si>
    <t>Стойка СВ 110-5</t>
  </si>
  <si>
    <t>23.61.14.</t>
  </si>
  <si>
    <t>Приставка ПТ 33-3</t>
  </si>
  <si>
    <t>23.61.15.</t>
  </si>
  <si>
    <t>Приставка ПТ 43-3</t>
  </si>
  <si>
    <t>23.61.16.</t>
  </si>
  <si>
    <t>Блок ФБС 9х3х6</t>
  </si>
  <si>
    <t>ГОСТ 13579-78</t>
  </si>
  <si>
    <t>Блок ФБС 12х3х6</t>
  </si>
  <si>
    <t>Блок ФБС 24х3х6</t>
  </si>
  <si>
    <t>Опора дерево 8,5</t>
  </si>
  <si>
    <t>02.20.</t>
  </si>
  <si>
    <t>02.20.11 .</t>
  </si>
  <si>
    <t>Опора дерево 9,5</t>
  </si>
  <si>
    <t xml:space="preserve">02.20.11. </t>
  </si>
  <si>
    <t>Опора дерево 11</t>
  </si>
  <si>
    <t>02.20.11.</t>
  </si>
  <si>
    <t>Траверса ТМ 1</t>
  </si>
  <si>
    <t>3.407.1-173.1</t>
  </si>
  <si>
    <t>25.11.</t>
  </si>
  <si>
    <t>25.11.23.</t>
  </si>
  <si>
    <t>Траверса ТМ 3</t>
  </si>
  <si>
    <t>3.407.1-143</t>
  </si>
  <si>
    <t>Траверса ТМ 6</t>
  </si>
  <si>
    <t>Траверса ТН 2</t>
  </si>
  <si>
    <t>3.407.1-136.01.02</t>
  </si>
  <si>
    <t>Траверса ТН 9</t>
  </si>
  <si>
    <t>3.407.1-136.3-28</t>
  </si>
  <si>
    <t>Провод А 35</t>
  </si>
  <si>
    <t>ГОСТ 839-80</t>
  </si>
  <si>
    <t>27.32.</t>
  </si>
  <si>
    <t>27.32.14.</t>
  </si>
  <si>
    <t>Провод А 50</t>
  </si>
  <si>
    <t>Провод А 70</t>
  </si>
  <si>
    <t>Провод А 95</t>
  </si>
  <si>
    <t>Провод СИП 2х16</t>
  </si>
  <si>
    <t>ГОСТ 31946-2012</t>
  </si>
  <si>
    <t>Провод СИП 3х35+1х50</t>
  </si>
  <si>
    <t>Провод СИП 3х50+1х54,6</t>
  </si>
  <si>
    <t>Изолятор ТФ 20</t>
  </si>
  <si>
    <t>ТУ 34-27-98-93</t>
  </si>
  <si>
    <t>23.43.</t>
  </si>
  <si>
    <t>23.43.10.</t>
  </si>
  <si>
    <t>Изолятор ШС 10</t>
  </si>
  <si>
    <t>ГОСТ 1232-93</t>
  </si>
  <si>
    <t>23.19.</t>
  </si>
  <si>
    <t>23.19.25.</t>
  </si>
  <si>
    <t>Изолятор ПС 70</t>
  </si>
  <si>
    <t>ТУ 34-27-91-93</t>
  </si>
  <si>
    <t>Колпачок К 5</t>
  </si>
  <si>
    <t>ТУ-3493-01-45649212-2000</t>
  </si>
  <si>
    <t>25.92.</t>
  </si>
  <si>
    <t>25.92.13.</t>
  </si>
  <si>
    <t>Колпачок К 7</t>
  </si>
  <si>
    <t>Лента F2007</t>
  </si>
  <si>
    <t>ГОСТ 15150</t>
  </si>
  <si>
    <t>27.33.</t>
  </si>
  <si>
    <t>27.33.13.</t>
  </si>
  <si>
    <t>Комплект пром подвески ES 1500</t>
  </si>
  <si>
    <t>ГОСТ 52373-2005</t>
  </si>
  <si>
    <t>Кронштейн СА 25</t>
  </si>
  <si>
    <t>Кронштейн СА 2000</t>
  </si>
  <si>
    <t>Зажим РА 1500</t>
  </si>
  <si>
    <t>ГОСТ Р 51177-98</t>
  </si>
  <si>
    <t>Скоба NC 20</t>
  </si>
  <si>
    <t>ГОСТ 2216-84</t>
  </si>
  <si>
    <t>Подстанция КТП 10(6)/0,4</t>
  </si>
  <si>
    <t>ГОСТ 14695-80</t>
  </si>
  <si>
    <t>27.11.</t>
  </si>
  <si>
    <t>Трансформатор масляный ТМГ</t>
  </si>
  <si>
    <t>ГОСТ 14209-85</t>
  </si>
  <si>
    <t>27.11.41.</t>
  </si>
  <si>
    <t>Счетчик э/э 1ф</t>
  </si>
  <si>
    <t>ГОСТ 52323-2005</t>
  </si>
  <si>
    <t>26.51.</t>
  </si>
  <si>
    <t xml:space="preserve">26.51.63. </t>
  </si>
  <si>
    <t>Счетчик э/э 3ф</t>
  </si>
  <si>
    <t>Выключатель автоматический однополюсной</t>
  </si>
  <si>
    <t>ГОСТ 50345-2010</t>
  </si>
  <si>
    <t>27.12.</t>
  </si>
  <si>
    <t>27.12.22.</t>
  </si>
  <si>
    <t>Выключатель автоматический трехполюсной</t>
  </si>
  <si>
    <t>Компрессор</t>
  </si>
  <si>
    <t>ГОСТ РВ0015-002</t>
  </si>
  <si>
    <t>28.30.9</t>
  </si>
  <si>
    <t>Подшипники</t>
  </si>
  <si>
    <t>ГОСТ 7516</t>
  </si>
  <si>
    <t>Комплект поршневых колец</t>
  </si>
  <si>
    <t>Работа по капитальному ремонту асфальто-бетонного покрытия</t>
  </si>
  <si>
    <t xml:space="preserve">Работы должны быть выполнены на основании проектной документации. Все объемы работ согласно сметной документации </t>
  </si>
  <si>
    <t>42.11</t>
  </si>
  <si>
    <t>42.11.2</t>
  </si>
  <si>
    <t>43.99</t>
  </si>
  <si>
    <t>Работа по замене задвижки на шаровой кран на газопроводе</t>
  </si>
  <si>
    <t>42.21</t>
  </si>
  <si>
    <t>42.2</t>
  </si>
  <si>
    <t>Работа по реконструкции сети газопотребления жилого дома</t>
  </si>
  <si>
    <t>Работа по текущему ремонту помещения</t>
  </si>
  <si>
    <t>43.3</t>
  </si>
  <si>
    <t>43.99.90</t>
  </si>
  <si>
    <t>43.91</t>
  </si>
  <si>
    <t>Реконструкция ШРП</t>
  </si>
  <si>
    <t>Реконструкция ГРП</t>
  </si>
  <si>
    <t>Работы строительно-монтажные газопровода</t>
  </si>
  <si>
    <t>Пункт редуцирования газа</t>
  </si>
  <si>
    <t xml:space="preserve">Пункт редуцирования газа должен соответствовать требованиям ТУ 4859-020-73339504-2015 АО «Газпром газораспределение» «Пункты редуцирования газа шкафные. Общие технические требования» и  соответствовать требованиям  ГОСТ Р 54960-2012.
</t>
  </si>
  <si>
    <t>42.21.1</t>
  </si>
  <si>
    <t>Оказание услуг по установке/замене приборов учета электрической энергии</t>
  </si>
  <si>
    <r>
      <t>Обязанности Исполнителя: выполнять комплекс мероприятий, необходимых для качественного выполнения работ; обеспечивать исполнение мероприятий по технике безопасности, охране окружающей среды, осуществлять уборку места проведения работ, не нарушать техническое состояние смежного энергохозяйства.
Перечень услуг:
Демонтаж ПУ (приобретенного клиентом на стороне);
Замена/установка оборудования (вводной автомат до 50А);
Установка/замена однофазного прибора учета;
Установка/замена однофазного прибора учета электроэнергии и установка/замена оборудования (1 вводного автомата до 50А)</t>
    </r>
    <r>
      <rPr>
        <u/>
        <sz val="14"/>
        <color theme="1"/>
        <rFont val="Times New Roman"/>
        <family val="1"/>
        <charset val="204"/>
      </rPr>
      <t>;</t>
    </r>
    <r>
      <rPr>
        <sz val="14"/>
        <color theme="1"/>
        <rFont val="Times New Roman"/>
        <family val="1"/>
        <charset val="204"/>
      </rPr>
      <t xml:space="preserve">
Установка/замена однофазного прибора учета электроэнергии и установка/замена оборудования (1 вводного автомата до 50А и 1-3 автоматов для защиты групп линий до 25А/УЗО до 25А);
Установка/замена однофазного прибора учета электроэнергии и установка/замена оборудования (1 вводного автомата до 50 А и 4-6 автоматов для защиты групп линий до 25А/УЗО до 25А);
Замена/ установка однофазного прибора учета электроэнергии с переносом в бокс и по высоте на расстояние до 1,5 м.
</t>
    </r>
  </si>
  <si>
    <t>43.21</t>
  </si>
  <si>
    <t>43.21.10</t>
  </si>
  <si>
    <t>Оказание услуг по установке/замене приборов учета воды</t>
  </si>
  <si>
    <t xml:space="preserve">Обязанности Исполнителя: выполнять комплекс мероприятий, необходимых для качественного выполнения работ; обеспечивать исполнение мероприятий по технике безопасности, охране окружающей среды, осуществлять уборку места проведения работ, не нарушать техническое состояние смежного энергохозяйства.
Перечень услуг:
Замена прибора учета горячей/холодной воды (1 шт.) ;
Замена приборов учета горячей/холодной воды (2 шт.);
Замена приборов учета горячей/холодной воды (3 шт.); 
Замена приборов учета горячей/холодной воды (4 шт.);
Установка прибора учета холодной воды (1 шт.) в помещении, оборудованном водонагревателем с установкой оборудования: фильтра, крана шарового, дополнительной трубы, фитингов;
Установка прибора учета горячей/холодной воды (1 шт.) с установкой оборудования: фильтров и кранов шаровых;
Установка приборов учета горячей/холодной воды (2 шт.) с установкой оборудования: фильтров и кранов шаровых;
Установка приборов учета горячей/холодной воды (3 шт.) с установкой оборудования: фильтров и кранов шаровых;
Установка приборов учета горячей/холодной воды (4 шт.) с установкой оборудования: фильтров и кранов шаровых;
</t>
  </si>
  <si>
    <t>43.22</t>
  </si>
  <si>
    <t>43.22.11.160</t>
  </si>
  <si>
    <t>Поставка приборов учета электрической энергии марки Меркурий</t>
  </si>
  <si>
    <t>ГОСТ Р 52320 – Аппаратура для измерения электрической энергии переменного тока. Общие требования.
ГОСТ Р 52322 – Аппаратура для измерения электрической энергии переменного тока. Частные требования. Часть 21. Статические счетчики активной энергии классов точности 1 и 2
ГОСТ Р 52323 – Аппаратура для измерения электрической энергии переменного тока. Частные требования. Часть 22. Статические счетчики активной энергии классов точности 0,2S и 0,5S
ГОСТ Р 52425 – Аппаратура для измерения электрической энергии переменного тока. Частные требования. Часть 23. Статические счетчики реактивной энергии.</t>
  </si>
  <si>
    <t>26.51.6</t>
  </si>
  <si>
    <t>796</t>
  </si>
  <si>
    <t>Поставка приборов учета электрической энергии марки Нева</t>
  </si>
  <si>
    <t>Оказание услуг по обслуживанию оборудования и поддержке документооборота на оборудовании Заказчика</t>
  </si>
  <si>
    <t xml:space="preserve">Потребность Заказчика:
Обеспечение работоспособности оборудования. Повышение качества и эффективности использования печатной и копировальной техники. 
Предоставляемые услуги включают в себя следующее:
 - техническое обслуживание,
 - ремонт, 
 - замену запасных частей,
 - замену расходных материалов обслуживаемого оборудования (материалы для печати: бумага, калька, пленки и т.п., в стоимость договора не входят).
</t>
  </si>
  <si>
    <t>95.11</t>
  </si>
  <si>
    <t>95.11.10</t>
  </si>
  <si>
    <t>Поставка офисной бумаги формата А4</t>
  </si>
  <si>
    <t>Бумага должна быть сертифицирована по международным стандартам: ISO 9002 (качество), ISO-14001, 9001 (экология), ISO-9706 (архивное хранение).</t>
  </si>
  <si>
    <t>17.12.1</t>
  </si>
  <si>
    <t>17.1</t>
  </si>
  <si>
    <t>Поставка автомобильных шин</t>
  </si>
  <si>
    <t>Поставляемая продукция должна быть новой (ранее не использовавшейся), качественной, исправной. Поставляемые автошины не должны быть восстановленными и иметь дефекты изготовления. Поверхность шин не должна иметь трещин, вздутий, царапин, вмятин и других дефектов, ухудшающих их внешний вид и препятствующих нормальной работе. Этикетки и наклейки на упаковках должны быть четкими, чистыми и хорошо читаемыми.</t>
  </si>
  <si>
    <t>22.11</t>
  </si>
  <si>
    <t>22.11.11</t>
  </si>
  <si>
    <t>Поставка запасных частей, расходных материалов смазочных материалов и специальных жидкостей для автомобилей</t>
  </si>
  <si>
    <t>В соответствии с техническим заданием, требованиями технических регламентов, ГОСТ, ТУ, СанПин, норм безопасности, иных нормативных правовых актов, действующих в Российской Федерации на аналогичные товары и услуги.</t>
  </si>
  <si>
    <t>45.3</t>
  </si>
  <si>
    <t>Техническое обслуживание и ремонт автотранспортных средств</t>
  </si>
  <si>
    <t>45.20.1</t>
  </si>
  <si>
    <t>Обязанности Исполнителя: выполнять комплекс мероприятий, необходимых для качественного выполнения работ; обеспечивать исполнение мероприятий по технике безопасности, охране окружающей среды, осуществлять уборку места проведения работ, не нарушать техническое состояние смежного энергохозяйства.
Перечень услуг:
Демонтаж ПУ (приобретенного клиентом на стороне);
Замена/установка оборудования (вводной автомат до 50А);
Установка/замена однофазного прибора учета электроэнергии;
Установка/замена однофазного прибора учета электроэнергии и установка/замена оборудования (1 вводного автомата до 50А);
Установка/замена однофазного прибора учета электроэнергии и установка/замена оборудования (1 вводного автомата до 50А и 1-3 автоматов для защиты групп линий до 25А/УЗО до 25А);
Установка/замена однофазного прибора учета электроэнергии и установка/замена оборудования (1 вводного автомата до 50А и 4-6 автоматов для защиты групп линий до 25А/УЗО до 25А);
Замена/установка однофазного прибора учета электроэнергии с переносом в бокс и по высоте на расстояние до 1,5 м.;
Установка /замена  трехфазного прибора учета электроэнергии прямого включения;
Установка /замена  трехфазного прибора учета электроэнергии трансформаторного включения;
Замена трансформаторов тока 0,4 кВ;</t>
  </si>
  <si>
    <t>Оказание услуг по распечатке логотипа компании в цветном варианте на листах формата (210*297мм), для последующей печати на оборотной стороне счетов-извещений за электроэнергию</t>
  </si>
  <si>
    <t>Исполнитель оказывает услугу Заказчику по изготовлению и поставке бумажных листов с распечатанным логотипом компании в цветном варианте.</t>
  </si>
  <si>
    <t>18.12.</t>
  </si>
  <si>
    <t>18.1.</t>
  </si>
  <si>
    <t>4825066916</t>
  </si>
  <si>
    <t>Выключатель откр. проводки</t>
  </si>
  <si>
    <t>А14-116 "ЕВРО" 1р54</t>
  </si>
  <si>
    <t>27.33</t>
  </si>
  <si>
    <t>Вилка штепсельная</t>
  </si>
  <si>
    <t>6/250 В6215</t>
  </si>
  <si>
    <t>Лампа энергосберегающая 20 Вт Е-27</t>
  </si>
  <si>
    <t>6U R7SV20ECD</t>
  </si>
  <si>
    <t>Лампа энергосберегающая 30 Вт Е-27</t>
  </si>
  <si>
    <t>5U R7SV30ECD</t>
  </si>
  <si>
    <t>Лампа галогеновая для фонаря ФОС</t>
  </si>
  <si>
    <t>5,2В/0,85А</t>
  </si>
  <si>
    <t>Лампа</t>
  </si>
  <si>
    <t>ЛОН 60</t>
  </si>
  <si>
    <t>Лампа люминисцентная</t>
  </si>
  <si>
    <t>ЛБ(ЛД) 18 Вт</t>
  </si>
  <si>
    <t xml:space="preserve">Лампа накаливания  </t>
  </si>
  <si>
    <t>ЛОН-75</t>
  </si>
  <si>
    <t xml:space="preserve">Патрон настенный Е27 </t>
  </si>
  <si>
    <t xml:space="preserve">220В  </t>
  </si>
  <si>
    <t>Розетка открытой проводки</t>
  </si>
  <si>
    <t>РА-10-154 10/250 "евро"</t>
  </si>
  <si>
    <t xml:space="preserve">Рубильник </t>
  </si>
  <si>
    <t xml:space="preserve">РПС-250 </t>
  </si>
  <si>
    <t>Стартер для ламп ЛД-18</t>
  </si>
  <si>
    <t>20 С-127 В</t>
  </si>
  <si>
    <t xml:space="preserve">Автоматический выключатель </t>
  </si>
  <si>
    <t>ВА 47-29/1/25   1фаз. 16 А</t>
  </si>
  <si>
    <t>Элемент питания</t>
  </si>
  <si>
    <t>LR-06  1,5 В</t>
  </si>
  <si>
    <t>Разъединитель</t>
  </si>
  <si>
    <t>РЛНД-10 630 А; 400 А</t>
  </si>
  <si>
    <t>Трансформатор тока ТОП-0,66</t>
  </si>
  <si>
    <t>20/5</t>
  </si>
  <si>
    <t>Гильза алюминевая со срывным болтом</t>
  </si>
  <si>
    <t xml:space="preserve">4СБ  25*50  </t>
  </si>
  <si>
    <t>Наконечник болтовой</t>
  </si>
  <si>
    <t>2НБ 150-240 мм</t>
  </si>
  <si>
    <t>Кабель АВБШв  4*50</t>
  </si>
  <si>
    <t>ГОСТ 16442-80</t>
  </si>
  <si>
    <t>Кабель АВБШв  4*70</t>
  </si>
  <si>
    <t>Кабель АВБШв  4*95</t>
  </si>
  <si>
    <t>Кабель АВБШв  4*120</t>
  </si>
  <si>
    <t>Кабель АВБШв  4*150</t>
  </si>
  <si>
    <t>Кабель АВБШв  4*185</t>
  </si>
  <si>
    <t>Кабель ААШВ 3*70</t>
  </si>
  <si>
    <t>ГОСТ 18410-73</t>
  </si>
  <si>
    <t>Кабель ААШВ 3*95</t>
  </si>
  <si>
    <t xml:space="preserve">Кабель ААШВ 3*120  </t>
  </si>
  <si>
    <t>Кабель ААШВ 3*150</t>
  </si>
  <si>
    <t>Кабель ААШв-10  3*185</t>
  </si>
  <si>
    <t>ГОСТ 18410-76</t>
  </si>
  <si>
    <t>Кабель ААШв-10  3*240</t>
  </si>
  <si>
    <t>Комплект СТР-10-70/120</t>
  </si>
  <si>
    <t>Комплект СТР-10-150/240</t>
  </si>
  <si>
    <t>Комплект КВнТП-10-(150-240)</t>
  </si>
  <si>
    <t>ТУ-3599-003-04001953-97</t>
  </si>
  <si>
    <t>Комплект  КВнТП-10-(70-120)</t>
  </si>
  <si>
    <t>ТУ-3599-003-04001953-98</t>
  </si>
  <si>
    <t xml:space="preserve">Комплект СТ-10-(70-120)                </t>
  </si>
  <si>
    <t xml:space="preserve">Комплект СТ-10-(150-240)                </t>
  </si>
  <si>
    <t>Комплект 4КВНтп-В-150/240</t>
  </si>
  <si>
    <t>Комплект 4КВНтп-В-70/120</t>
  </si>
  <si>
    <t>Комплект 4СТП-В-(25-50)</t>
  </si>
  <si>
    <t>ТУ-3599-002-04001953-97</t>
  </si>
  <si>
    <t>Комплект 4СТП-В-(70-120)</t>
  </si>
  <si>
    <t>Комплект  4СТП-В-(150-240)</t>
  </si>
  <si>
    <t>Провод</t>
  </si>
  <si>
    <t>АПВ-16</t>
  </si>
  <si>
    <t>Провод медный на освещение</t>
  </si>
  <si>
    <t>ППВ 2*2,5</t>
  </si>
  <si>
    <t>Провод  гибкий ПУГНП</t>
  </si>
  <si>
    <t xml:space="preserve">2*2,5 </t>
  </si>
  <si>
    <t>Провод гибкий одножильный</t>
  </si>
  <si>
    <t>ПВ 3  2,5 (Ф)</t>
  </si>
  <si>
    <t>Зажим анкерный для СИП</t>
  </si>
  <si>
    <t xml:space="preserve">РА 1500 </t>
  </si>
  <si>
    <t>Зажим ответвительный для СИП</t>
  </si>
  <si>
    <t xml:space="preserve">DN 123 </t>
  </si>
  <si>
    <t>Зажим поддерживающий</t>
  </si>
  <si>
    <t>ES 1500</t>
  </si>
  <si>
    <t xml:space="preserve">Зажим </t>
  </si>
  <si>
    <t>PА 2000</t>
  </si>
  <si>
    <t>Зажим ответв. для СИП</t>
  </si>
  <si>
    <t>Р95</t>
  </si>
  <si>
    <t>Зажим ответвительный для провода СИП</t>
  </si>
  <si>
    <t xml:space="preserve">P 645  </t>
  </si>
  <si>
    <t xml:space="preserve">Изолятор </t>
  </si>
  <si>
    <t xml:space="preserve">ТФ-20   </t>
  </si>
  <si>
    <t>Изолятор тарельчатый подвесной</t>
  </si>
  <si>
    <t>ПС-70Е</t>
  </si>
  <si>
    <t>Пробка изолятора малого</t>
  </si>
  <si>
    <t>н/в</t>
  </si>
  <si>
    <t xml:space="preserve">Катанка 6,5 мм </t>
  </si>
  <si>
    <t>5781-82</t>
  </si>
  <si>
    <t>Сталь круглая d 16 мм</t>
  </si>
  <si>
    <t>ГОСТ 5781-82 ст3</t>
  </si>
  <si>
    <t>Сталь круглая d 20 мм</t>
  </si>
  <si>
    <t>Сталь листовая б=2 мм, ст.3</t>
  </si>
  <si>
    <t>ГОСТ 19903-74</t>
  </si>
  <si>
    <t>Сталь листовая б= 3 мм, ст.3</t>
  </si>
  <si>
    <t>Сталь угловая 50х50х4</t>
  </si>
  <si>
    <t>ГОСТ 8509-93</t>
  </si>
  <si>
    <t>Сталь угловая 63х63х5</t>
  </si>
  <si>
    <t xml:space="preserve">Сталь арматурная d=20 мм   А III   </t>
  </si>
  <si>
    <t>ГОСТ 5781-82 марка С35ГС</t>
  </si>
  <si>
    <t>Труба полиэтиленовая</t>
  </si>
  <si>
    <t>d 110 мм     L 10 м</t>
  </si>
  <si>
    <t>Труба электросварная d=108х3,5</t>
  </si>
  <si>
    <t xml:space="preserve">ГОСТ 10704-91 </t>
  </si>
  <si>
    <t>Круг бронзовый</t>
  </si>
  <si>
    <t>Д= 20 мм</t>
  </si>
  <si>
    <t>Шестигранник бронзовый</t>
  </si>
  <si>
    <t>10 мм</t>
  </si>
  <si>
    <t xml:space="preserve">Вибростойки  </t>
  </si>
  <si>
    <t xml:space="preserve">СВ- 95-3-1  </t>
  </si>
  <si>
    <t>Полотно нетканное (ветошь)</t>
  </si>
  <si>
    <t>Гайка М-16</t>
  </si>
  <si>
    <t>ГОСТ 5927-70, ГОСТ 5915-70</t>
  </si>
  <si>
    <t>Электроды D4 мм</t>
  </si>
  <si>
    <t>Электроды D3 мм</t>
  </si>
  <si>
    <t xml:space="preserve">Песок строительный </t>
  </si>
  <si>
    <t>ГОСТ 8736-77</t>
  </si>
  <si>
    <t>Чернозем</t>
  </si>
  <si>
    <t>Щебень известковый  фракция 8-25</t>
  </si>
  <si>
    <t>Краска желтая ПФ-115</t>
  </si>
  <si>
    <t>ГОСТ6465-76</t>
  </si>
  <si>
    <t>Краска салатовая ПФ-115</t>
  </si>
  <si>
    <t>Краска белая  ПФ-115</t>
  </si>
  <si>
    <t>Краска серая  ПФ-115</t>
  </si>
  <si>
    <t>Краска синяя   ПФ-115</t>
  </si>
  <si>
    <t>Краска голубая   ПФ-115</t>
  </si>
  <si>
    <t>Краска красная ПФ-115</t>
  </si>
  <si>
    <t>Краска черная ПФ-115</t>
  </si>
  <si>
    <t>Краска полиакриловая фасадная желтая</t>
  </si>
  <si>
    <t>Растворитель 646</t>
  </si>
  <si>
    <t xml:space="preserve">Смеситель  для  ванной с подводкой  </t>
  </si>
  <si>
    <t xml:space="preserve">Шланг гибкий для смесит.вод. </t>
  </si>
  <si>
    <t>гайка+штуцер 800 мм</t>
  </si>
  <si>
    <t xml:space="preserve">Шланг резин.бензомаслостойкий </t>
  </si>
  <si>
    <t>с ниточным кордом d 20мм</t>
  </si>
  <si>
    <t>Клапан смывной с поплавком</t>
  </si>
  <si>
    <t>Кран-букса для холодной воды</t>
  </si>
  <si>
    <t>Кольца уплотнительные над изолятором под силовые трансформаторы ВН</t>
  </si>
  <si>
    <t>D нар.100 мм D внутр.70  мм</t>
  </si>
  <si>
    <t>Кольца уплотнительные над изолятором под силовые трансформаторы ННI</t>
  </si>
  <si>
    <t>D нар.45 мм D внутр.25  мм</t>
  </si>
  <si>
    <t>Кольца уплотнительные над изолятором под силовые трансформаторы ННIII</t>
  </si>
  <si>
    <t>D нар.90 мм D внутр.60  мм</t>
  </si>
  <si>
    <t>Кольца уплотнительные над изолятором для силовых трансформаторов 400 Кв</t>
  </si>
  <si>
    <t xml:space="preserve">Тип НН III  d 20 мм  </t>
  </si>
  <si>
    <t>Кольцо уплотнительное над изолятором для трансформатора 25-160 кВА</t>
  </si>
  <si>
    <t>Тип НН I  d 11 мм для "0" шпильки</t>
  </si>
  <si>
    <t>Талоны на вывоз отходов</t>
  </si>
  <si>
    <t>Талоны на вывоз снега 3м³</t>
  </si>
  <si>
    <t>Масло трансформаторное ( 175 кг)</t>
  </si>
  <si>
    <t>ТкП</t>
  </si>
  <si>
    <t>Замок вТП</t>
  </si>
  <si>
    <t xml:space="preserve">Бокорезы изолированные 180 мм </t>
  </si>
  <si>
    <t>Валик малярный</t>
  </si>
  <si>
    <t>Домкрат гидравлический</t>
  </si>
  <si>
    <t>4 тн</t>
  </si>
  <si>
    <t>Замок в ТП</t>
  </si>
  <si>
    <t>Замок навесной ВС-2М1</t>
  </si>
  <si>
    <t xml:space="preserve">Кисть флейцевая  </t>
  </si>
  <si>
    <t>50-100 мм</t>
  </si>
  <si>
    <t>Круг отрезной по металлу</t>
  </si>
  <si>
    <t>230*2,5*22,2</t>
  </si>
  <si>
    <t>Кувалда с ручкой 5 кг</t>
  </si>
  <si>
    <t xml:space="preserve">Лазы универсальные </t>
  </si>
  <si>
    <t>г.Ярославль</t>
  </si>
  <si>
    <t>Привязь удерживающая страховочная</t>
  </si>
  <si>
    <t>УСП 2аАЖ</t>
  </si>
  <si>
    <t>Лампа паяльная</t>
  </si>
  <si>
    <t>1,6 л</t>
  </si>
  <si>
    <t xml:space="preserve">Лопата рельсовая совковая </t>
  </si>
  <si>
    <t xml:space="preserve">Лопата рельсовая штыковая </t>
  </si>
  <si>
    <t>Черенок для лопаты</t>
  </si>
  <si>
    <t>1200 (1300)</t>
  </si>
  <si>
    <t>Молоток 400-500 г</t>
  </si>
  <si>
    <t>Набор ключей комбинированных</t>
  </si>
  <si>
    <t>КГК-11</t>
  </si>
  <si>
    <t>Набор шоферского инструмента №2</t>
  </si>
  <si>
    <t>Набор отверток (+ -)</t>
  </si>
  <si>
    <t>L 250 мм</t>
  </si>
  <si>
    <t>Набор сверл по металлу</t>
  </si>
  <si>
    <t>d=1 - 10 мм</t>
  </si>
  <si>
    <t>Ножницы кабельные</t>
  </si>
  <si>
    <t>НС-3М</t>
  </si>
  <si>
    <t>Нож монтерский складной</t>
  </si>
  <si>
    <t>Отвертка крестовая изолир.180 мм</t>
  </si>
  <si>
    <t>STAYER 1000 В</t>
  </si>
  <si>
    <t>Отвертка шлицевая изолир.180 мм</t>
  </si>
  <si>
    <t>Пассатижи с диэлектрическими ручками</t>
  </si>
  <si>
    <t>180-200 мм</t>
  </si>
  <si>
    <t>Полотно ножовочное по металлу 300 мм</t>
  </si>
  <si>
    <t>Рулетка 5 м металл.</t>
  </si>
  <si>
    <t>Сумка для инструмента "Зубр"</t>
  </si>
  <si>
    <t>42 см</t>
  </si>
  <si>
    <t>Топор</t>
  </si>
  <si>
    <t>0,5 кг</t>
  </si>
  <si>
    <t>Щетка по металлу</t>
  </si>
  <si>
    <t xml:space="preserve">Электродрель </t>
  </si>
  <si>
    <t>Углошлифовальная машина</t>
  </si>
  <si>
    <t>Шуруповерт с двумя аккумуляторами</t>
  </si>
  <si>
    <t>Фонарь ручной</t>
  </si>
  <si>
    <t>ФОС-3 с з/у 6В</t>
  </si>
  <si>
    <t>Мегаомметр</t>
  </si>
  <si>
    <t>ЭС 0202/2Г</t>
  </si>
  <si>
    <t>Индикатор светозвуковой</t>
  </si>
  <si>
    <t>Контакт 55 ЭМ 0,4 кВ</t>
  </si>
  <si>
    <t>Клещи токоизмерительные</t>
  </si>
  <si>
    <t>М266F</t>
  </si>
  <si>
    <t xml:space="preserve">Указатель высокого напряжения </t>
  </si>
  <si>
    <t>УВНУ-10С3ИП РЭТО</t>
  </si>
  <si>
    <t xml:space="preserve">Указатель низкого напряжения </t>
  </si>
  <si>
    <t>УНН-1Д "Комби"</t>
  </si>
  <si>
    <t>Изолента Х/б</t>
  </si>
  <si>
    <t>АРГОН</t>
  </si>
  <si>
    <t>ГОСТ 10157-79</t>
  </si>
  <si>
    <t>20.11</t>
  </si>
  <si>
    <t>Пропан</t>
  </si>
  <si>
    <t xml:space="preserve">Ацетилен </t>
  </si>
  <si>
    <t>ТУ 14-106-523-97</t>
  </si>
  <si>
    <t xml:space="preserve">Кислород    </t>
  </si>
  <si>
    <t xml:space="preserve">Электроды d= 3мм МР-3 </t>
  </si>
  <si>
    <t>Электроды d= 4мм МР-3</t>
  </si>
  <si>
    <t>Известь-пушонка</t>
  </si>
  <si>
    <t>Задвижка d 50 мм</t>
  </si>
  <si>
    <t>30ч 39бр МЗВ</t>
  </si>
  <si>
    <t>Задвижка d 80 мм</t>
  </si>
  <si>
    <t>Задвижка d 100 мм</t>
  </si>
  <si>
    <t>Задвижка d 150 мм</t>
  </si>
  <si>
    <t>Задвижка d 200 мм</t>
  </si>
  <si>
    <t>Задвижка d 250 мм</t>
  </si>
  <si>
    <t>Задвижка d 300 мм</t>
  </si>
  <si>
    <t>Задвижка чугунная d 50 мм</t>
  </si>
  <si>
    <t>30ч 6бр Ру10 ГОСТ 8437-75</t>
  </si>
  <si>
    <t>Задвижка чугунная d 80 мм</t>
  </si>
  <si>
    <t>Задвижка чугунная d 100 мм</t>
  </si>
  <si>
    <t>Задвижка чугунная d 150 мм</t>
  </si>
  <si>
    <t>Задвижка чугунная d 200 мм</t>
  </si>
  <si>
    <t>Задвижка чугунная d 250 мм</t>
  </si>
  <si>
    <t>Задвижка чугунная d 300 мм</t>
  </si>
  <si>
    <t>Задвижка чугунная d 400 мм</t>
  </si>
  <si>
    <t>Задвижка чугунная d 500 мм</t>
  </si>
  <si>
    <t>Задвижка чугунная d 600 мм</t>
  </si>
  <si>
    <t>Задвижка стальная d 50</t>
  </si>
  <si>
    <t>30 с 41нж Ру16</t>
  </si>
  <si>
    <t>Задвижка стальная d 80</t>
  </si>
  <si>
    <t>Задвижка стальная d 100</t>
  </si>
  <si>
    <t>Задвижка стальная d 125</t>
  </si>
  <si>
    <t>Задвижка стальная d 150</t>
  </si>
  <si>
    <t>Задвижка стальная d 200</t>
  </si>
  <si>
    <t>Задвижка стальная d 250</t>
  </si>
  <si>
    <t>Задвижка стальная d 300</t>
  </si>
  <si>
    <t>Клапан обратный d 50</t>
  </si>
  <si>
    <t>19ч21бр ТУ-2607-1490-89</t>
  </si>
  <si>
    <t>Клапан обратный d 80</t>
  </si>
  <si>
    <t>Клапан обратный d 100</t>
  </si>
  <si>
    <t>Клапан обратный d 150</t>
  </si>
  <si>
    <t>Клапан обратный d 200</t>
  </si>
  <si>
    <t>Клапан обратный d 250</t>
  </si>
  <si>
    <t>Клапан обратный d 300</t>
  </si>
  <si>
    <t>Клапан обратный d 400</t>
  </si>
  <si>
    <t>Клапан обратный d 500</t>
  </si>
  <si>
    <t>Вентиль бронзовый d 15</t>
  </si>
  <si>
    <t>15б 1п Ру16 ГОСТ 8569-75</t>
  </si>
  <si>
    <t>Вентиль бронзовый d 20</t>
  </si>
  <si>
    <t>Вентиль бронзовый d 25</t>
  </si>
  <si>
    <t>Вентиль бронзовый d 32</t>
  </si>
  <si>
    <t>Вентиль бронзовый d 40</t>
  </si>
  <si>
    <t>Вентиль бронзовый d 50</t>
  </si>
  <si>
    <t xml:space="preserve">Кран шаровый d 15 </t>
  </si>
  <si>
    <t>11Б27п1 Ру 16</t>
  </si>
  <si>
    <t xml:space="preserve">Кран шаровый d 20 </t>
  </si>
  <si>
    <t xml:space="preserve">Кран шаровый d 25 </t>
  </si>
  <si>
    <t xml:space="preserve">Кран шаровый d 32 </t>
  </si>
  <si>
    <t xml:space="preserve">Кран шаровый d 40 </t>
  </si>
  <si>
    <t xml:space="preserve">Кран шаровый d 50 </t>
  </si>
  <si>
    <t>Отводы стальные d 57х4</t>
  </si>
  <si>
    <t>ГОСТ 17375-01 Ст.3</t>
  </si>
  <si>
    <t>Отводы стальные d 76х4</t>
  </si>
  <si>
    <t>Отводы стальные d 89х5</t>
  </si>
  <si>
    <t>Отводы стальные d 102х5</t>
  </si>
  <si>
    <t>Отводы стальные d 108х5</t>
  </si>
  <si>
    <t>Отводы стальные d 114х5</t>
  </si>
  <si>
    <t>Отводы стальные d=133х5</t>
  </si>
  <si>
    <t>Отводы стальные d=159х6</t>
  </si>
  <si>
    <t>Отводы стальные d=219х10</t>
  </si>
  <si>
    <t>Отводы стальные d=273х10</t>
  </si>
  <si>
    <t>Отводы стальные d=325х10</t>
  </si>
  <si>
    <t>Отводы стальные d=426х10</t>
  </si>
  <si>
    <t>Фланцы стальные d 50</t>
  </si>
  <si>
    <t>ГОСТ 12820-80 Ру10 Ст.3</t>
  </si>
  <si>
    <t>Фланцы стальные d 80</t>
  </si>
  <si>
    <t>Фланцы стальные d 100</t>
  </si>
  <si>
    <t>Фланцы стальные d 150</t>
  </si>
  <si>
    <t>Фланцы стальные d 200</t>
  </si>
  <si>
    <t>Фланцы стальные d 250</t>
  </si>
  <si>
    <t>Фланцы стальные d 300</t>
  </si>
  <si>
    <t>Фланцы стальные d 400</t>
  </si>
  <si>
    <t>Фланцы стальные d 500</t>
  </si>
  <si>
    <t>Фланцы стальные d 600</t>
  </si>
  <si>
    <t>Вентиль  фланцевый d 25 (пар)</t>
  </si>
  <si>
    <t>15кч19бр Ру16</t>
  </si>
  <si>
    <t>Вентиль чугунный фланцевый d 25</t>
  </si>
  <si>
    <t>15кч 19п1 Ру25</t>
  </si>
  <si>
    <t>Вентиль чугунный фланцевый d 32</t>
  </si>
  <si>
    <t>15кч 16п1 Ру25</t>
  </si>
  <si>
    <t>Вентиль чугунный фланцевый d 40</t>
  </si>
  <si>
    <t>Вентиль чугунный фланцевый d 50</t>
  </si>
  <si>
    <t>Вентиль чугунный фланцевый d 80</t>
  </si>
  <si>
    <t>Чековая лента</t>
  </si>
  <si>
    <t>80*110 (диаметр втулки 26)</t>
  </si>
  <si>
    <t>17.12.</t>
  </si>
  <si>
    <t>Кассовая лента</t>
  </si>
  <si>
    <t>57*40 (диаметр втулки 12)</t>
  </si>
  <si>
    <t>Гарантийный срок на результат работ составляет двадцать четыре месяца с момента подписания Сторонами актов по форме КС-2</t>
  </si>
  <si>
    <t>Исполнитель обязан выполнять комплекс мероприятий, необходимых для качественного выполнения работ; обеспечивать исполнение мероприятий по технике безопасности, охране окружающей среды, осуществлять уборку места проведения работ, не нарушать техническое состояние смежного энергохозяйства.</t>
  </si>
  <si>
    <t>Потребность Заказчика:
Обеспечение работоспособности оборудования. Повышение качества и эффективности использования печатной и копировальной техники. 
Предоставляемые услуги включают в себя следующее:
 - техническое обслуживание,
 - ремонт, 
 - замену запасных частей,
 - замену расходных материалов обслуживаемого оборудования (материалы для печати: бумага, калька, пленки и т.п., в стоимость договора не входят).</t>
  </si>
  <si>
    <t>Работы должны быть выполнены  в соответствии с проектной документацией. Все используемые при проведении работ материалы и оборудование должныиметь соответствующие сертификаты, техничческие паспорта и другие документы, удостоверяющие их качество. Сроки проведения работ в строгом соответсвии с графиком производства работ</t>
  </si>
  <si>
    <t>24.20.13.130</t>
  </si>
  <si>
    <t>Владимирская область</t>
  </si>
  <si>
    <t>В соответствии с техническим заданием</t>
  </si>
  <si>
    <t>Поставка труб стальных</t>
  </si>
  <si>
    <t>Поставка  мазута топочного М-100</t>
  </si>
  <si>
    <t>19.20</t>
  </si>
  <si>
    <t>19.20.28.110</t>
  </si>
  <si>
    <t>32.99</t>
  </si>
  <si>
    <t>32.99.59.000</t>
  </si>
  <si>
    <t>Дизельное топливо ((зимнее/летнее), в зависимости от времени года) должно соответствовать требованиям действующего ГОСТ Р 52368-2005 (ЕН 590:2009) «Топливо дизельное ЕВРО. Технические условия», а так же иным нормативным актам Российской Федерации и Владимирской области</t>
  </si>
  <si>
    <t>19.20.21.300</t>
  </si>
  <si>
    <t xml:space="preserve">Гарантийный срок, предоставляемый производителем оборудования, должен составлять не менее 12 месяцев </t>
  </si>
  <si>
    <t>17.23</t>
  </si>
  <si>
    <t>26.70.1</t>
  </si>
  <si>
    <t>26.70</t>
  </si>
  <si>
    <t>27.90</t>
  </si>
  <si>
    <t>27.90.31.110</t>
  </si>
  <si>
    <t>27.40</t>
  </si>
  <si>
    <r>
      <t>КРЕСЛО (ОФИСНОЕ)  «LIKE»</t>
    </r>
    <r>
      <rPr>
        <sz val="14"/>
        <color theme="1"/>
        <rFont val="Times New Roman"/>
        <family val="1"/>
        <charset val="204"/>
      </rPr>
      <t xml:space="preserve"> (или эквивалент)</t>
    </r>
  </si>
  <si>
    <t>ОКВЭД 2</t>
  </si>
  <si>
    <t>ОКПД 2</t>
  </si>
  <si>
    <t>Тосол А-40</t>
  </si>
  <si>
    <t>Согласно ГОСТ, ОСТ, ТУ</t>
  </si>
  <si>
    <t>19.20.29.112</t>
  </si>
  <si>
    <t>г. Ярославль</t>
  </si>
  <si>
    <t>Согласно требований конкурсной документации</t>
  </si>
  <si>
    <t xml:space="preserve">Масло индустриальное И-20 </t>
  </si>
  <si>
    <t xml:space="preserve">Масло моторное дизельное М 8 ДМ </t>
  </si>
  <si>
    <t xml:space="preserve">Масло моторное </t>
  </si>
  <si>
    <t xml:space="preserve">Масло моторное дизельное полусинтетическое 10w40 </t>
  </si>
  <si>
    <t>Смазка WD-40 (400 мл)</t>
  </si>
  <si>
    <t xml:space="preserve">Форсунки топливные </t>
  </si>
  <si>
    <t>29.32</t>
  </si>
  <si>
    <t>29.32.30.390</t>
  </si>
  <si>
    <t xml:space="preserve">Диски тормозные передние </t>
  </si>
  <si>
    <t>29.32.30.137</t>
  </si>
  <si>
    <t>Барабаны тормозныезадние</t>
  </si>
  <si>
    <t>29.32.30.132</t>
  </si>
  <si>
    <t>Домкрат</t>
  </si>
  <si>
    <t>28.22.13.111</t>
  </si>
  <si>
    <t>Щетки стеклоочистителя  66 см</t>
  </si>
  <si>
    <t>29.31</t>
  </si>
  <si>
    <t>29.31.23.120</t>
  </si>
  <si>
    <t xml:space="preserve">Шаровая опора верхняя </t>
  </si>
  <si>
    <t>29.32.30.214</t>
  </si>
  <si>
    <t xml:space="preserve">Шаровая опора нижняя </t>
  </si>
  <si>
    <t xml:space="preserve">Провода высоковольтные </t>
  </si>
  <si>
    <t>27.32.13.144</t>
  </si>
  <si>
    <t xml:space="preserve">Глушитель </t>
  </si>
  <si>
    <t>29.32.30.122</t>
  </si>
  <si>
    <t xml:space="preserve">Резонатор </t>
  </si>
  <si>
    <t>Щетки стеклоочистителя  35 см</t>
  </si>
  <si>
    <t xml:space="preserve">Радиатор охлаждения </t>
  </si>
  <si>
    <t>29.32.30.170</t>
  </si>
  <si>
    <t xml:space="preserve">Колодки тормозные передние </t>
  </si>
  <si>
    <t xml:space="preserve">Крестовина карданного вала </t>
  </si>
  <si>
    <t xml:space="preserve">Колодка тормозная задняя </t>
  </si>
  <si>
    <t>29.32.30..132</t>
  </si>
  <si>
    <t xml:space="preserve">Патрубки радиатора дв </t>
  </si>
  <si>
    <t>22.21.29.120</t>
  </si>
  <si>
    <t xml:space="preserve">Шарнир рулевой с пыльником </t>
  </si>
  <si>
    <t>29.32.30.150</t>
  </si>
  <si>
    <t xml:space="preserve">Бензонасос </t>
  </si>
  <si>
    <t>28.13</t>
  </si>
  <si>
    <t>28.13.11.110</t>
  </si>
  <si>
    <t xml:space="preserve">Ремкомплект карданного вала рулевого нижний </t>
  </si>
  <si>
    <t>29.32.30.240</t>
  </si>
  <si>
    <t xml:space="preserve">Опора карданного вала Н/О </t>
  </si>
  <si>
    <t xml:space="preserve">Главный цилиндр сцепления </t>
  </si>
  <si>
    <t>29.32.30.180</t>
  </si>
  <si>
    <t xml:space="preserve">Насос водяной с электромуфтой </t>
  </si>
  <si>
    <t>28.13.14.190</t>
  </si>
  <si>
    <t xml:space="preserve">Насос НШ -32У-3 правый </t>
  </si>
  <si>
    <t>Подшипник 6-7509А</t>
  </si>
  <si>
    <t>28.15</t>
  </si>
  <si>
    <t>28.15.10.110</t>
  </si>
  <si>
    <t>Подшипник 6У-7510АШ</t>
  </si>
  <si>
    <t>Главная пара редуктора з/моста 2217-2402165-30</t>
  </si>
  <si>
    <t>28.15.24.110</t>
  </si>
  <si>
    <t>Прокладка заднего моста(паронит ) (к-т)ГАЗ 3302</t>
  </si>
  <si>
    <t>Подогреватель жижкостный электр. С циркуляционным насосом «Северс+»</t>
  </si>
  <si>
    <t>29.32.30.262</t>
  </si>
  <si>
    <t xml:space="preserve">Круглый напильник 200 мм № 1 </t>
  </si>
  <si>
    <t>25.73.30.110</t>
  </si>
  <si>
    <t xml:space="preserve">Полукруглый напильник 200 мм № 1 </t>
  </si>
  <si>
    <t xml:space="preserve">Трехгранный напильник 200 мм  № 1 </t>
  </si>
  <si>
    <t xml:space="preserve">Плоский напильник 250 мм № 1 </t>
  </si>
  <si>
    <t xml:space="preserve">Аккумуляторная дрель-шуруповерт. </t>
  </si>
  <si>
    <t>25.73.30.140</t>
  </si>
  <si>
    <t xml:space="preserve">Слесарный кованый молоток  </t>
  </si>
  <si>
    <t>25.73.30.141</t>
  </si>
  <si>
    <t>Слесарный кованый молоток</t>
  </si>
  <si>
    <t>Слесарный омедненный молоток</t>
  </si>
  <si>
    <t>Щетка проволочная</t>
  </si>
  <si>
    <t>32.91</t>
  </si>
  <si>
    <t>32.91.19.110</t>
  </si>
  <si>
    <t>Щетка сметка</t>
  </si>
  <si>
    <t xml:space="preserve">Оцинкованное утяжеленное зубило </t>
  </si>
  <si>
    <t>25.73.30.154</t>
  </si>
  <si>
    <t xml:space="preserve">Ключ комбинированный 17 х 17  </t>
  </si>
  <si>
    <t>25.73.30.175</t>
  </si>
  <si>
    <t xml:space="preserve">Ключ комбинированный 19 х 19  </t>
  </si>
  <si>
    <t xml:space="preserve">Ключ комбинированный 22 х 22 </t>
  </si>
  <si>
    <t xml:space="preserve">Ключ комбинированный 24 х 24 </t>
  </si>
  <si>
    <t xml:space="preserve">Ключ комбинированный 27 х 27 </t>
  </si>
  <si>
    <t xml:space="preserve">Ключ комбинированный 30 х 30 </t>
  </si>
  <si>
    <t xml:space="preserve">Ключ комбинированный 32 х 32 </t>
  </si>
  <si>
    <t xml:space="preserve">Ключ накидной 17 х 19 </t>
  </si>
  <si>
    <t xml:space="preserve">Ключ накидной 19 х 22 </t>
  </si>
  <si>
    <t xml:space="preserve">Ключ накидной 22 х 24 </t>
  </si>
  <si>
    <t xml:space="preserve">Ключ рожковый 10 х 12 </t>
  </si>
  <si>
    <t xml:space="preserve">Ключ рожковый 12 х 13 </t>
  </si>
  <si>
    <t xml:space="preserve">Ключ рожковый 13 х 14 </t>
  </si>
  <si>
    <t xml:space="preserve">Ключ рожковый 14 х 17 </t>
  </si>
  <si>
    <t xml:space="preserve">Ключ рожковый 17 х 19 </t>
  </si>
  <si>
    <t xml:space="preserve">Ключ рожковый 19 х 22 </t>
  </si>
  <si>
    <t xml:space="preserve">Ключ рожковый 22 х 24 </t>
  </si>
  <si>
    <t xml:space="preserve">Ключ рожковый 24 х 27 </t>
  </si>
  <si>
    <t xml:space="preserve">Ключ рожковый 27 х 30 </t>
  </si>
  <si>
    <t xml:space="preserve">Ключ рожковый 30 х 32 </t>
  </si>
  <si>
    <t xml:space="preserve">Ключ рожковый 32 х 36 </t>
  </si>
  <si>
    <t xml:space="preserve">Ключ рожковый 36 х 41 </t>
  </si>
  <si>
    <t xml:space="preserve">Ключ рожковый 8 х 10 </t>
  </si>
  <si>
    <t xml:space="preserve">Металлический штангенциркуль длиной  125 мм  </t>
  </si>
  <si>
    <t>25.73.30.249</t>
  </si>
  <si>
    <t xml:space="preserve">Металлический штангенциркуль длиной  250 мм  </t>
  </si>
  <si>
    <t>Рулетка 5 м x 25 мм</t>
  </si>
  <si>
    <t xml:space="preserve">Набор сверл по металлу </t>
  </si>
  <si>
    <t>25.73.40.112</t>
  </si>
  <si>
    <t>Плашка М 16*2.0</t>
  </si>
  <si>
    <t>25.73.40.130</t>
  </si>
  <si>
    <t xml:space="preserve">Плашка М 20*2,5  </t>
  </si>
  <si>
    <t>Плашка М 24*3</t>
  </si>
  <si>
    <t xml:space="preserve">Плашка М 5*0,8  </t>
  </si>
  <si>
    <t xml:space="preserve">Плашка М 10*1,5 </t>
  </si>
  <si>
    <t>Плашка М 12*1,75</t>
  </si>
  <si>
    <t>Плашка М 20 х 2,5</t>
  </si>
  <si>
    <t>Плашка М 6*1.0</t>
  </si>
  <si>
    <t>Плашка М 8*1,25</t>
  </si>
  <si>
    <t>Плашка трубная G1</t>
  </si>
  <si>
    <t>Плашка трубная G ½</t>
  </si>
  <si>
    <t>Плашка трубная G ¾</t>
  </si>
  <si>
    <t>Машина углошлифовальная</t>
  </si>
  <si>
    <t>28.24</t>
  </si>
  <si>
    <t>28.24.11.000</t>
  </si>
  <si>
    <t>Бензотример</t>
  </si>
  <si>
    <t>28.24.12.190</t>
  </si>
  <si>
    <t xml:space="preserve">Кирпич керамический одинарный полнотелый  </t>
  </si>
  <si>
    <t>23.32</t>
  </si>
  <si>
    <t>23.32.11.110</t>
  </si>
  <si>
    <t xml:space="preserve">Балка  двутавровая </t>
  </si>
  <si>
    <t>24.10.71.130</t>
  </si>
  <si>
    <t>Балка  двутавровая СТ3пс/сп5  20  12м</t>
  </si>
  <si>
    <t>Песок для строительных работ</t>
  </si>
  <si>
    <t>23.34</t>
  </si>
  <si>
    <t>08.12.11.130</t>
  </si>
  <si>
    <t>Окно 1800х1850 одно стекло, цвет белый, 2 створки по 900мм</t>
  </si>
  <si>
    <t>22.23</t>
  </si>
  <si>
    <t>22.23.14.120</t>
  </si>
  <si>
    <t>Окно   2600х1850, одно стекло, цвет белый, 2 створки по 1300мм</t>
  </si>
  <si>
    <t xml:space="preserve">Окно   2730х1850, одно стекло, цвет белый, 3створки ( 3х910) </t>
  </si>
  <si>
    <t xml:space="preserve">Окно 1350х1850, одно стекло, цвет белый, 1 створка, с открытием наружу </t>
  </si>
  <si>
    <t xml:space="preserve">Окно 2730х1850, одно стекло, цвет белый, 3створки ( 3х910),одна створка проветривание </t>
  </si>
  <si>
    <t xml:space="preserve">Труба Ду63х3,8 мм </t>
  </si>
  <si>
    <t>22.21</t>
  </si>
  <si>
    <t>22.21.29.110</t>
  </si>
  <si>
    <t>Врезной хомут</t>
  </si>
  <si>
    <t>24.51</t>
  </si>
  <si>
    <t>24.51.30.000</t>
  </si>
  <si>
    <t>Задвижка чугунная , фланцевая Ду50</t>
  </si>
  <si>
    <t>28.14.13.120</t>
  </si>
  <si>
    <t xml:space="preserve">Фланец фиксирующий Ду50 для ПЭ трубы Ду 63 </t>
  </si>
  <si>
    <t>28.14.20.000</t>
  </si>
  <si>
    <t>Прокладка с стальным армированием Ду 50</t>
  </si>
  <si>
    <t>28.29.23.110</t>
  </si>
  <si>
    <t xml:space="preserve">Кольцо стеновое КС-15-9 , </t>
  </si>
  <si>
    <t>23.61</t>
  </si>
  <si>
    <t>23.61.11.120</t>
  </si>
  <si>
    <t xml:space="preserve">Кольцо стеновое КС-15-6, </t>
  </si>
  <si>
    <t>Плита днища ПН-15</t>
  </si>
  <si>
    <t>Плита перекрытия ПП - 15-1</t>
  </si>
  <si>
    <t>Кольцо опорное КО-6</t>
  </si>
  <si>
    <t>23.61.12.120</t>
  </si>
  <si>
    <t>Люк чугунный марки"Л"</t>
  </si>
  <si>
    <t>Скоба МН1</t>
  </si>
  <si>
    <t>25.93</t>
  </si>
  <si>
    <t>25.93.14.140</t>
  </si>
  <si>
    <t xml:space="preserve">Труба канализационная </t>
  </si>
  <si>
    <t>22.21.21.123</t>
  </si>
  <si>
    <t>Труба оцинкованная, Ду 100х4,0</t>
  </si>
  <si>
    <t>24.20.13.160</t>
  </si>
  <si>
    <t>Отвод оцинкованный</t>
  </si>
  <si>
    <t xml:space="preserve">Кирпич керамический  М250 </t>
  </si>
  <si>
    <t>Линокром ТПП ТУ 5774-002-13157915-98</t>
  </si>
  <si>
    <t>23.99</t>
  </si>
  <si>
    <t>23.99.12.110</t>
  </si>
  <si>
    <t>018</t>
  </si>
  <si>
    <t>Линокром ТКП ТУ 5774-002-13157915-98</t>
  </si>
  <si>
    <t>Праймер битумный готовый в фас 16кг/20л</t>
  </si>
  <si>
    <t>19.20.42.124</t>
  </si>
  <si>
    <t xml:space="preserve">Отливы кровельные оцинкованный карнизные </t>
  </si>
  <si>
    <t>25.12.10.000</t>
  </si>
  <si>
    <t>Отливы кровельные оцинкованные парапетные</t>
  </si>
  <si>
    <t>Цемент М-500 (в мешках по 50 кг)</t>
  </si>
  <si>
    <t>23.51</t>
  </si>
  <si>
    <t>23.51.12.110</t>
  </si>
  <si>
    <t>Краска фасадная ВД-АК светло-голубая ( фасовка 45 кг)</t>
  </si>
  <si>
    <t>20.30</t>
  </si>
  <si>
    <t>20.30.11.110</t>
  </si>
  <si>
    <t>Краска фасадная ВД-АК,  желто-коричневая( фасовка 14 кг)</t>
  </si>
  <si>
    <t>Краска фасадная ВД-АК, коричневая (фасовка 14 кг)</t>
  </si>
  <si>
    <t>Грунтовка глубокого проникновения</t>
  </si>
  <si>
    <t>20.30.12.140</t>
  </si>
  <si>
    <t>Пена монтажная 750 мл( морозостойкая)</t>
  </si>
  <si>
    <t>23.99.19.111</t>
  </si>
  <si>
    <t xml:space="preserve">Емкость полиэтиленовая 500л прямоугольная горизонтальная, вода, 1565х655х630  </t>
  </si>
  <si>
    <t>20.16</t>
  </si>
  <si>
    <t>20.16.10.119</t>
  </si>
  <si>
    <t xml:space="preserve">Салфетка обтирочная  </t>
  </si>
  <si>
    <t>13.94</t>
  </si>
  <si>
    <t>13.94.20.110</t>
  </si>
  <si>
    <t>Нетканое полотно</t>
  </si>
  <si>
    <t>13.95</t>
  </si>
  <si>
    <t>13.95.10.111</t>
  </si>
  <si>
    <r>
      <t>Костюм мужской для сварщика брезентовый</t>
    </r>
    <r>
      <rPr>
        <b/>
        <sz val="14"/>
        <rFont val="Times New Roman"/>
        <family val="1"/>
        <charset val="204"/>
      </rPr>
      <t xml:space="preserve"> </t>
    </r>
    <r>
      <rPr>
        <sz val="14"/>
        <rFont val="Times New Roman"/>
        <family val="1"/>
        <charset val="204"/>
      </rPr>
      <t xml:space="preserve">со спилком. </t>
    </r>
  </si>
  <si>
    <t>14.12.</t>
  </si>
  <si>
    <t>Костюм рабочий</t>
  </si>
  <si>
    <r>
      <t>Костюм рабочий х/б</t>
    </r>
    <r>
      <rPr>
        <sz val="14"/>
        <color indexed="8"/>
        <rFont val="Times New Roman"/>
        <family val="1"/>
        <charset val="204"/>
      </rPr>
      <t xml:space="preserve">, </t>
    </r>
  </si>
  <si>
    <t>Куртка с капюшоном для рабочих  утепленная</t>
  </si>
  <si>
    <t>14.12.11.130</t>
  </si>
  <si>
    <r>
      <t>Куртка</t>
    </r>
    <r>
      <rPr>
        <sz val="14"/>
        <color indexed="8"/>
        <rFont val="Times New Roman"/>
        <family val="1"/>
        <charset val="204"/>
      </rPr>
      <t xml:space="preserve"> с капюшоном для рабочих  утепленная</t>
    </r>
  </si>
  <si>
    <r>
      <t>Куртка</t>
    </r>
    <r>
      <rPr>
        <sz val="14"/>
        <color indexed="8"/>
        <rFont val="Times New Roman"/>
        <family val="1"/>
        <charset val="204"/>
      </rPr>
      <t xml:space="preserve"> с капюшоном для рабочих  </t>
    </r>
    <r>
      <rPr>
        <b/>
        <sz val="14"/>
        <color indexed="8"/>
        <rFont val="Times New Roman"/>
        <family val="1"/>
        <charset val="204"/>
      </rPr>
      <t>у</t>
    </r>
    <r>
      <rPr>
        <sz val="14"/>
        <color indexed="8"/>
        <rFont val="Times New Roman"/>
        <family val="1"/>
        <charset val="204"/>
      </rPr>
      <t>тепленная</t>
    </r>
  </si>
  <si>
    <r>
      <t xml:space="preserve">Брюки  ватные </t>
    </r>
    <r>
      <rPr>
        <sz val="14"/>
        <color indexed="8"/>
        <rFont val="Times New Roman"/>
        <family val="1"/>
        <charset val="204"/>
      </rPr>
      <t xml:space="preserve">                                                 </t>
    </r>
  </si>
  <si>
    <t>14.12.12.110</t>
  </si>
  <si>
    <t xml:space="preserve">Брюки  ватные                                      </t>
  </si>
  <si>
    <t>Перчатки</t>
  </si>
  <si>
    <t>14.12.30.150</t>
  </si>
  <si>
    <t>15.20</t>
  </si>
  <si>
    <t>15.20.11.113</t>
  </si>
  <si>
    <t>Полуботинки кожаные, женские</t>
  </si>
  <si>
    <t>15.20.13.190</t>
  </si>
  <si>
    <t>Ботинки кожаные рабочие мужские с жестким подноском</t>
  </si>
  <si>
    <t xml:space="preserve">Санокс гель 450 мл </t>
  </si>
  <si>
    <t>20.41</t>
  </si>
  <si>
    <t>20.41.32.114</t>
  </si>
  <si>
    <t xml:space="preserve">Стиральный порошок «Лотос» 400 гр </t>
  </si>
  <si>
    <t>20.41.32.121</t>
  </si>
  <si>
    <t xml:space="preserve">Перчатки резиновые. р-р L. Из 100% латекса с хлопковым напылением внутри           
</t>
  </si>
  <si>
    <t>22.19.60.190</t>
  </si>
  <si>
    <t xml:space="preserve">Перчатки резиновые. р-р M. 
</t>
  </si>
  <si>
    <t>Перчатки резиновые. р-р XL.</t>
  </si>
  <si>
    <t xml:space="preserve">Мешки ПВХ 30 л ( 50 шт) </t>
  </si>
  <si>
    <t>22.22</t>
  </si>
  <si>
    <t>22.22.11.000</t>
  </si>
  <si>
    <t>Мешки для мусора  ПВХ 60 л ( 20 шт)</t>
  </si>
  <si>
    <t>Мешки для мусора  ПВХ 120 л ( 10 шт)</t>
  </si>
  <si>
    <t xml:space="preserve">Полумаска фильтрующая с двумя фильтрами РПГ 67 </t>
  </si>
  <si>
    <t>32.99.11.120</t>
  </si>
  <si>
    <t>Подшлемник  2-х слойный, безразмерный</t>
  </si>
  <si>
    <t>14.12.30.190</t>
  </si>
  <si>
    <t>Жилет сигнальный раземр 56-58</t>
  </si>
  <si>
    <t>14.12.30.131</t>
  </si>
  <si>
    <t>14.12.30.122</t>
  </si>
  <si>
    <t>Перчатки полушерстяные</t>
  </si>
  <si>
    <t>Перчатки полушерстяные  двойные</t>
  </si>
  <si>
    <t xml:space="preserve"> Белье нательное утепленное</t>
  </si>
  <si>
    <t xml:space="preserve">Мыло хозяйственное 200 гр </t>
  </si>
  <si>
    <t>20.41.31.121</t>
  </si>
  <si>
    <t xml:space="preserve">Пемолюкс 400 гр </t>
  </si>
  <si>
    <t>Измеритель -регулятор ТРМ 202-Щ2.РР</t>
  </si>
  <si>
    <t>26.51.52.190</t>
  </si>
  <si>
    <t>Манометр.Радиальный . Диаметр 160 мм. Класс точности 1,5. ТМ-610.Р.00 (0-16 кгс/см2). М20*1,5</t>
  </si>
  <si>
    <t>Манометр.Радиальный . Диаметр 160 мм. Класс точности 1,5. ТМ-610.Р.00 (0-1 кгс/см2). М20*1,5</t>
  </si>
  <si>
    <t>Биметаллический термометр</t>
  </si>
  <si>
    <t>26.51.51.110</t>
  </si>
  <si>
    <t xml:space="preserve">Биметаллический термометр </t>
  </si>
  <si>
    <t>Тягонапоромер ТНМП</t>
  </si>
  <si>
    <t xml:space="preserve">Тягонапоромер ТНМП </t>
  </si>
  <si>
    <t>Сальник резьбовой PG-21</t>
  </si>
  <si>
    <t xml:space="preserve">DIN-рейка </t>
  </si>
  <si>
    <t>Провод монтажный ПВ-3 1*1,5</t>
  </si>
  <si>
    <t>27.32.13.192</t>
  </si>
  <si>
    <t>Кабель  КММ 2*0,35</t>
  </si>
  <si>
    <t>27.32.13.191</t>
  </si>
  <si>
    <t>Кабель  КММ 4*0,35</t>
  </si>
  <si>
    <t>Провод ПВС 4*0,75</t>
  </si>
  <si>
    <t>Лоток мет. оцинк. неперфориров. с крышкой 50*50*3000</t>
  </si>
  <si>
    <t>25.11.23.119</t>
  </si>
  <si>
    <t>Лоток мет. оцинк. неперфориров. с крышкой 50*100*3000</t>
  </si>
  <si>
    <t xml:space="preserve">Труба гофрированная ПВХ с зондом  Ø 20 мм </t>
  </si>
  <si>
    <t>Труба  гофрированная ПВХ с зондом Ø 16 мм</t>
  </si>
  <si>
    <t>Наконечник — гильза 0,75 мм 2</t>
  </si>
  <si>
    <t>Наконечник — гильза 1,5 мм 2</t>
  </si>
  <si>
    <t>Бочонок G1/2 (наруж.)*G ½ наруж.)</t>
  </si>
  <si>
    <t>28.15.26.190</t>
  </si>
  <si>
    <t xml:space="preserve">Бобышка под гильзу термометра G1/2 (внутр.) L=30 мм </t>
  </si>
  <si>
    <t xml:space="preserve">Бобышка под гильзу термометра М 20*1,5 (внутр.) L=60 мм </t>
  </si>
  <si>
    <t xml:space="preserve">Бобышка под гильзу термометра М 20*1,5 (внутр.) L=30 мм </t>
  </si>
  <si>
    <t xml:space="preserve">Трубка ПВХ МБС Внутр.диаметр 8 мм </t>
  </si>
  <si>
    <t>Тройник металический под импульсную трубку D=8 мм</t>
  </si>
  <si>
    <t>24.20.40.000</t>
  </si>
  <si>
    <t>Хомут металический для импортной трубки Ø8-12 мм</t>
  </si>
  <si>
    <t>Манометр кислородный (с отметкой на шкале (О2) МПТ-1М,  25 кгс/см2</t>
  </si>
  <si>
    <t>Манометр кислородный (с отметкой на шкале (О2) МПТ-1М,  250 кгс/см2</t>
  </si>
  <si>
    <t xml:space="preserve">Манометр для пропана МПТ -1М, 6 кгс/см2 </t>
  </si>
  <si>
    <t>Манометр  технич. ТМ610Р 0-16 кгс/см2</t>
  </si>
  <si>
    <t>Внешний сенсор загазованности метана SGAMET</t>
  </si>
  <si>
    <t>26.51.52.120</t>
  </si>
  <si>
    <t>Ячейка электрохимическая для СОУ-1 ИБЯЛ 418425035-40</t>
  </si>
  <si>
    <t>27.12.40.000</t>
  </si>
  <si>
    <t xml:space="preserve">Термопреобразователь сопротивления ДТС 125 Л-100П.0,5.80.И </t>
  </si>
  <si>
    <t>26.51.66.000</t>
  </si>
  <si>
    <t>Узел пишущий УПС 05, 10 с +20 к</t>
  </si>
  <si>
    <t>26.51.66.113</t>
  </si>
  <si>
    <t>Узел пишущий УПС 03М, 40 с +20 к</t>
  </si>
  <si>
    <t>Поверочная газовая смесь , доля компонента 11, 62 ppm (ГСО4264-88)</t>
  </si>
  <si>
    <t>20.11.11.140</t>
  </si>
  <si>
    <t>Поверочная газовая смесь , доля компонента 21, 47 ppm (ГСО3843-87)</t>
  </si>
  <si>
    <t>Поверочная газовая смесь, доля компонента 104,6 ppm (ГСО 3847-87)</t>
  </si>
  <si>
    <t>Эл. лампа Ц 215-225 10 Вт</t>
  </si>
  <si>
    <t>26.11.40.190</t>
  </si>
  <si>
    <t>БП 120 Б-Д9 . Источник питаний DR-120-24</t>
  </si>
  <si>
    <t>26.51.43.117</t>
  </si>
  <si>
    <t xml:space="preserve">Термостат KRS 83 0...200 гр С </t>
  </si>
  <si>
    <t>26.51.70.110</t>
  </si>
  <si>
    <t>Термопреобразователь сопротивления ДТС 125 50 Ом</t>
  </si>
  <si>
    <t>Блок питания БП 14Б-Д4.4</t>
  </si>
  <si>
    <t>Тормозной резистор 80 Ом 1кВт</t>
  </si>
  <si>
    <t>27.90.60.000</t>
  </si>
  <si>
    <t>Преобразователь давления 0-300 кПа, вых. Сигнал 4-20 мА с радиатора , среда пар</t>
  </si>
  <si>
    <t>Система электронного розжига для горелки ГБЛ т СЭР-Д1</t>
  </si>
  <si>
    <t>28.21</t>
  </si>
  <si>
    <t>28.21.11.111</t>
  </si>
  <si>
    <t>32.99.12.120</t>
  </si>
  <si>
    <t>Информационное обслуживание системы нормативно-справочной информации (СПС)</t>
  </si>
  <si>
    <t>63.99</t>
  </si>
  <si>
    <t>63.99.1</t>
  </si>
  <si>
    <t>На право заключения договора на оказание услуг по организации транспортных перевозок: в режиме заказного такси (легковым автотранспортом) Работников ОАО "Яргортеплоэнерго"</t>
  </si>
  <si>
    <t>49.32</t>
  </si>
  <si>
    <t>49.32.11</t>
  </si>
  <si>
    <t>22.21.21</t>
  </si>
  <si>
    <t>22.21.42.141</t>
  </si>
  <si>
    <t>25.11</t>
  </si>
  <si>
    <t>25.11.2</t>
  </si>
  <si>
    <t>28.13.14</t>
  </si>
  <si>
    <t>25.99</t>
  </si>
  <si>
    <t>25.99.29</t>
  </si>
  <si>
    <t>26.51.41</t>
  </si>
  <si>
    <t>08.12</t>
  </si>
  <si>
    <t>08.12.11</t>
  </si>
  <si>
    <t>23.32.11</t>
  </si>
  <si>
    <t>27.32.2</t>
  </si>
  <si>
    <t>27.32.14</t>
  </si>
  <si>
    <t>24.20.23</t>
  </si>
  <si>
    <t>24.10.80.190</t>
  </si>
  <si>
    <t>23.61.12</t>
  </si>
  <si>
    <t>24.10.1</t>
  </si>
  <si>
    <t>24.10.11</t>
  </si>
  <si>
    <t>23.64</t>
  </si>
  <si>
    <t>23.64.1</t>
  </si>
  <si>
    <t>31.09</t>
  </si>
  <si>
    <t>31.09.11.120</t>
  </si>
  <si>
    <t>23.14</t>
  </si>
  <si>
    <t>23.14.1</t>
  </si>
  <si>
    <t>20.30.12</t>
  </si>
  <si>
    <t>22.1</t>
  </si>
  <si>
    <t>22.19.30</t>
  </si>
  <si>
    <t>10.31</t>
  </si>
  <si>
    <t>10.30.10</t>
  </si>
  <si>
    <t>86.10</t>
  </si>
  <si>
    <t>86.21.10</t>
  </si>
  <si>
    <t>43.12</t>
  </si>
  <si>
    <t>43.12.11.190</t>
  </si>
  <si>
    <t>26.20.11.</t>
  </si>
  <si>
    <t>28.2</t>
  </si>
  <si>
    <t>28.1.</t>
  </si>
  <si>
    <t>62.01.29</t>
  </si>
  <si>
    <t>Поставка лекарственных препаратов.</t>
  </si>
  <si>
    <t xml:space="preserve">Товар должен быть разрешен к применению на территории РФ.  Также товар должен иметь сертификат (декларацию) соответствия Госстандарта России, регистрационное удостоверение, выданное компетентным органом. При поставке товара Поставщик обязан соблюдать температурный режим в соответствии с указаниями на упаковке товара. </t>
  </si>
  <si>
    <t>21.20.10</t>
  </si>
  <si>
    <t>21.20</t>
  </si>
  <si>
    <t>г. Курган</t>
  </si>
  <si>
    <t xml:space="preserve">Товар должен иметь необходимые маркировки, наклейки и пломбы, если такие требования предъявляются действующим законодательством Российской Федерации. Маркировка должна быть нанесена четко, несмываемой краской, на русском языке, и содержать информацию согласно действующему законодательству Российской Федерации.
Товар должен быть поставлен в оригинальной заводской упаковке (таре), обеспечивающей защиту товаров от их повреждения или порчи во время транспортировки и хранения. Упаковка (тара) товара и комплектующих товара должна отвечать требованиям безопасности жизни, здоровья и охраны окружающей среды, иметь необходимые маркировки, наклейки, пломбы, мерные емкости, информационные наклейки, а также давать возможность определить количество содержащегося в ней товара (опись, упаковочные ярлыки или листы). При передаче товара в упаковке (таре), не обеспечивающей возможность </t>
  </si>
  <si>
    <t>Поставка изделий медицинского назначения</t>
  </si>
  <si>
    <t>32.50.13.110</t>
  </si>
  <si>
    <t>32.50</t>
  </si>
  <si>
    <t>Изделия медицинского назначения готовые к применению, спиртовые салфетки однократного применения из нетканого материала, размером 165х120 мм. Пропиточный состав салфеток содержит 3 действующих вещества, содержание изопропилового спирта 63%.  Салфетки предназначены для обработки инъекционного поля и локтевых сгибов доноров. Срок годности 3 года со дня изготовления в невскрытой упаковке производителя. Антисептические свойства салфеток подтверждены инструкцией по применению, утвержденной в установленном порядке Приказом Росздравнадзора. Салфетки упакованы в герметичную упаковку 200 шт.</t>
  </si>
  <si>
    <t>Услуги по сопровождению компьютерных систем</t>
  </si>
  <si>
    <t>Техническое сопровождение выполнения регламента информационного взаимодействия процесса поставки лекарственных препаратов, изделий медицинского назначения и специализированных продуктов лечебного питания для амбулаторного лечения отдельных категорий граждан, проживающих на территории Курганской области</t>
  </si>
  <si>
    <t>62.03.12.130</t>
  </si>
  <si>
    <t>62.03</t>
  </si>
  <si>
    <t xml:space="preserve">Взаимодействие субъектов поставки лекарственных препаратов, изделий медицинского назначения и специализированных продуктов лечебного питания для амбулаторного лечения отдельных категорий граждан, проживающих на территории Курганской области, состоит в исполнении регламентных информационных процессов по формированию/обработке регламентных информационных объектов поставки лекарственных препаратов, изделий медицинского назначения и специализированных продуктов лечебного питания, для амбулаторного лечения отдельных категорий граждан, проживающих на территории Курганской области и предоставлении их субъектам поставки лекарственных препаратов, изделий медицинского назначения и специализированных продуктов лечебного питания для амбулаторного лечения отдельных категорий граждан, проживающих на территории Курганской области в виде файлов установленных форматов.
</t>
  </si>
  <si>
    <t>Поставка лекарственных препаратов, изделий медицинского назначения, другой лекарственной продукции.</t>
  </si>
  <si>
    <t>Общество с ограниченной ответственностью "Транснефть-Дальний Восток"</t>
  </si>
  <si>
    <t>Батарея аккумуляторная свинцово-кислотная напряжением 12В</t>
  </si>
  <si>
    <t>ГОСТ Р МЭК 61056-1-2012</t>
  </si>
  <si>
    <t>27.20.23</t>
  </si>
  <si>
    <t>10000000000;05000000000;08000000000</t>
  </si>
  <si>
    <t xml:space="preserve">Элементы питания </t>
  </si>
  <si>
    <t>ГОСТ Р МЭК 60285-2002</t>
  </si>
  <si>
    <t>Медикаменты</t>
  </si>
  <si>
    <t>Наличие сертификации</t>
  </si>
  <si>
    <t>Сварочные газы (Пропан ПТ)</t>
  </si>
  <si>
    <t>ГОСТ 20448-90</t>
  </si>
  <si>
    <t>166</t>
  </si>
  <si>
    <t>10000000000;05000000000</t>
  </si>
  <si>
    <t>Сварочные газы (Кислород газообразный технический 99,7 %)</t>
  </si>
  <si>
    <t>ГОСТ 5583-78</t>
  </si>
  <si>
    <t>113</t>
  </si>
  <si>
    <t>Продукты питания</t>
  </si>
  <si>
    <t>ГОСТ Р 51074-2003</t>
  </si>
  <si>
    <t>796; 166</t>
  </si>
  <si>
    <t>Услуги по техническому обслуживанию и ремонту автотранспортной техники (постгарантийный период)</t>
  </si>
  <si>
    <t>-</t>
  </si>
  <si>
    <t>45.2</t>
  </si>
  <si>
    <t>Услуги по техническому обслуживанию и ремонту систем кондиционирования</t>
  </si>
  <si>
    <t>28.25.12.190</t>
  </si>
  <si>
    <t>ГОСТ Р 56702-2015</t>
  </si>
  <si>
    <t xml:space="preserve">1. Наличие свидетельства на право собственности, договоры аренды, купли продажи на станцию технического обслуживания;                                                                                             2. Свидетельства (дипломы) о прохождении обучения и аттестации превлекаемого к оказанию услуг персонала на проведение необходимых работ на конкретные (заявляемые) марки техники. </t>
  </si>
  <si>
    <t xml:space="preserve">Наличие у привлекаемого персонала следующих документов:                                                                                                       1. Сертификаты на обслуживание систем кондиционирования;                                                                            2. Удостоверения по электробезопасности с группой электробезопасности не ниже III (с предоставлением копии протоколов проверки знаний);                                                                                                                    3.  Удостоверения по проверке знаний требований охраны труда (с предоставлением копии протоколов проверки знаний)            </t>
  </si>
  <si>
    <t>Гарантия на результат Работ продолжительностью не менее 24 месяцев</t>
  </si>
  <si>
    <t>Поставка партиями по заявкам Заказчика</t>
  </si>
  <si>
    <t>Штука; Киллограмм</t>
  </si>
  <si>
    <t>Акционерное общество "Увинское дорожное предприятие "</t>
  </si>
  <si>
    <t>Аккумулятор</t>
  </si>
  <si>
    <t>Ёмкость (А/ч): 95 ;                                                                                                         Полярность: Прямая [+ -] ;                                                                                              Стартовый ток (А): 720;                                                                                                  Габариты (ДхШхВ): 306×173×220.</t>
  </si>
  <si>
    <t>27.20</t>
  </si>
  <si>
    <t>Удмуртская Республика</t>
  </si>
  <si>
    <t>Авторезина</t>
  </si>
  <si>
    <t>Размер шин 10.00R20
Слойность 16
Тип рисунка универсальный
Конструкция радиальная
Камерная комплект шина + камера
Индекс нагрузки 146/143
Обод рекоменд., допуск 7,5-20; (7,0-20; 8,0-20)
Наружный диаметр, мм +-1 1052±1,5%
Ширина профиля, мм, н/б 275
Статический радиус, мм, +-1 491±1,5%
Qmax , кгс О-3000; С-2725
P0 при Qmax, кгс/см2 8,2
Vmax , км/час 110
Масса шин, не более, кг 62,3
Тип и марка автомобиля Автомобили КамАз</t>
  </si>
  <si>
    <t>Масло моторное</t>
  </si>
  <si>
    <t>Полусинтетическое SAE 10W-40, API CF-4/SG</t>
  </si>
  <si>
    <t>Концентрат минеральный «Галит», марка «Б»</t>
  </si>
  <si>
    <t>В соответствии  с ТУ 2152-067-00209527-95, ТУ 2152-067-00209527-98, ТУ 2111-018-05778557-2004, ТУ 2111-044-00203944-2011</t>
  </si>
  <si>
    <t>08.93.10</t>
  </si>
  <si>
    <t>Тонно-километр</t>
  </si>
  <si>
    <t>Обувь производственная</t>
  </si>
  <si>
    <t>Ботинки "асфальтмастер" для дорожных рабочих. ГОСТ 12.4.032-77, ГОСТ 12.4.137-84, ГОСТ 28507-90</t>
  </si>
  <si>
    <t>Пара (2 шт.)</t>
  </si>
  <si>
    <t>Спецодежда</t>
  </si>
  <si>
    <t>ГОСТ 27575-87 Костюмы мужские для защиты от общих производственных загрязнений и механических воздействий.</t>
  </si>
  <si>
    <t>Металлы основные</t>
  </si>
  <si>
    <t>Арматура, Трубы. ГОСТ 5781-82, ГОСТ Р52544-2006, ГОСТ 8509-93,
ГОСТ 10704-91, ГОСТ 10705-80</t>
  </si>
  <si>
    <t>Ёмкость (А/ч): 95 ; 
Полярность: Прямая [+ -] ;
 Стартовый ток (А): 720;
 Габариты (ДхШхВ): 306×173×220.</t>
  </si>
  <si>
    <t>08</t>
  </si>
  <si>
    <t>Условная штука</t>
  </si>
  <si>
    <t>ТУ 2254-001-51957225-2013, ТУ 2254-001-10727766-2012, ТУ 
ТУ 5768-002-13423498-2007, ТУ 2254-002-57766041-2006.</t>
  </si>
  <si>
    <t>ТУ 6-48-87-92</t>
  </si>
  <si>
    <t xml:space="preserve">ТР ТС 004/2011, ТР ТС 010/2011, ТР ТС 020/2011 </t>
  </si>
  <si>
    <t>ГОСТ 8736-93, ГОСТ 8267-93</t>
  </si>
  <si>
    <t>ГОСТ 530-2007</t>
  </si>
  <si>
    <t>ГОСТ 30732-2006</t>
  </si>
  <si>
    <t>Серия 3.006.1-2/87 выпуск 2,  Серия 75.ПСО, ГОСТ 8020-90, Серия 3.900.1-14 выпуск 1, Серия 3.006.1-2.87 выпуск 6, Серия 3.003.1-87- выпуск 1, ГОСТ 13579-78, Серия 1.038.1-1 выпуск 1,4,5, Серия 1.069.1-1 Выпуск 1</t>
  </si>
  <si>
    <t>ГОСТ 26633-2012, ГОСТ 28013-98</t>
  </si>
  <si>
    <t>ГОСТ 21880-2011</t>
  </si>
  <si>
    <t>ТУ 2312-002-49248846-2002, 2312-22-24358611-2015 или ТУ 84-725-78.</t>
  </si>
  <si>
    <t>ГОСТ 17644-83, ГОСТ 21123-85, ГОСТ 51661,3-2000, ГОСТ  11305-83, ГОСТ 54332-2011, ГОСТ 33162-2014, ГОСТ 52067-2003, ГОСТ 54332-2011, ГОСТ 14.4.3.02-85, ГОСТ 25100-95, ГОСТ 25000-2011, ГОСТ 53381-2009</t>
  </si>
  <si>
    <t>ГОСТ 28343-89, ТУ 3712-001-26329312-2007</t>
  </si>
  <si>
    <t>Поставка труб ПВХ и фасонных частей</t>
  </si>
  <si>
    <t>В соответствии с требованиями в извещении о проведении конкурса и технического задания</t>
  </si>
  <si>
    <t>Поставка свертных  муфт и других приспособлений для ремонта трубопроводов</t>
  </si>
  <si>
    <t>24.1</t>
  </si>
  <si>
    <t>Поставка люков чугунных</t>
  </si>
  <si>
    <t>Поставка люков полимерно-песчаных</t>
  </si>
  <si>
    <t>Поставка сульфата алюминия</t>
  </si>
  <si>
    <t>36.0</t>
  </si>
  <si>
    <t>36.00.20.130</t>
  </si>
  <si>
    <t>Поставка метизов</t>
  </si>
  <si>
    <t>Поставка материалов для фиксации, герметизации резьбовых соединений</t>
  </si>
  <si>
    <t>Поставка технических газов</t>
  </si>
  <si>
    <t>06.2</t>
  </si>
  <si>
    <t>Поставка сжиженного газа</t>
  </si>
  <si>
    <t>Постава химреактивов, химической посуды и материалов для лабораторий</t>
  </si>
  <si>
    <t>20.5</t>
  </si>
  <si>
    <t>Поставка фланцев стальных</t>
  </si>
  <si>
    <t>Поставка отводов стальных</t>
  </si>
  <si>
    <t>Поставка кабельной продукции</t>
  </si>
  <si>
    <t xml:space="preserve"> 27.3</t>
  </si>
  <si>
    <t>Поставка КИП и автоматики</t>
  </si>
  <si>
    <t>Поставка пожарных гидрантов</t>
  </si>
  <si>
    <t>Поставка компенсаторов стальных</t>
  </si>
  <si>
    <t>Приобретение демпферов пульсации и клапанов для насосов дозаторов СВС</t>
  </si>
  <si>
    <t>28.13.3</t>
  </si>
  <si>
    <t>Приобретение мыломоющих средств</t>
  </si>
  <si>
    <t>Приобретение средств индивидуальной защиты (СИЗ)</t>
  </si>
  <si>
    <t>32.99.1</t>
  </si>
  <si>
    <t>Поставка РТИ</t>
  </si>
  <si>
    <t>47.30</t>
  </si>
  <si>
    <t>Поставка аккумуляторов</t>
  </si>
  <si>
    <t>Поставка сварочных материалов</t>
  </si>
  <si>
    <t>Поставка пожарного оборудования</t>
  </si>
  <si>
    <t>26.30.6</t>
  </si>
  <si>
    <t>26.30</t>
  </si>
  <si>
    <t>Поставка подшипников</t>
  </si>
  <si>
    <t xml:space="preserve">28.15 </t>
  </si>
  <si>
    <t>Приобретение рабочей обуви</t>
  </si>
  <si>
    <t>14.12</t>
  </si>
  <si>
    <t>Приобретение спецодежды</t>
  </si>
  <si>
    <t>Поставка лабораторного оборудования</t>
  </si>
  <si>
    <t>Поставка аммиака водного</t>
  </si>
  <si>
    <t>20.1</t>
  </si>
  <si>
    <t>Поставка цемента и цементно-пеесчаной смеси</t>
  </si>
  <si>
    <t>23.3</t>
  </si>
  <si>
    <t xml:space="preserve">Поставка ЖБИ </t>
  </si>
  <si>
    <t>Приобретение насосного оборудования</t>
  </si>
  <si>
    <t xml:space="preserve">Приобретение светодиодных светильников </t>
  </si>
  <si>
    <t>27.4</t>
  </si>
  <si>
    <t>Приобретение  электродвигателей</t>
  </si>
  <si>
    <t>Поставка флокулянта</t>
  </si>
  <si>
    <t>Поставка труб пластиковых в ассортименте</t>
  </si>
  <si>
    <t xml:space="preserve">Приобретение мебели </t>
  </si>
  <si>
    <t>31.0</t>
  </si>
  <si>
    <t>Поставка запчастей для строительно-дорожных машин</t>
  </si>
  <si>
    <t>28.1</t>
  </si>
  <si>
    <t>28.92.6</t>
  </si>
  <si>
    <t>Поставка песка речного</t>
  </si>
  <si>
    <t>08.1</t>
  </si>
  <si>
    <t>Поставка щебня рядового</t>
  </si>
  <si>
    <t>Ярославская область</t>
  </si>
  <si>
    <t>Погонный метр</t>
  </si>
  <si>
    <t>Задвижка 30С 41нж</t>
  </si>
  <si>
    <t>Кран шаровой 11с 67п</t>
  </si>
  <si>
    <t>28.14.13.130</t>
  </si>
  <si>
    <t>Фильтр газовый фн</t>
  </si>
  <si>
    <t>28.25.14.111</t>
  </si>
  <si>
    <t>Кабель силовой медный ВВГ</t>
  </si>
  <si>
    <t>27.32.12.000</t>
  </si>
  <si>
    <t>27.11.1</t>
  </si>
  <si>
    <t>27.11.10.110</t>
  </si>
  <si>
    <t>28.13.14.110</t>
  </si>
  <si>
    <t>Трубы бесшовные горячедеформированные</t>
  </si>
  <si>
    <t>24.20.13.110</t>
  </si>
  <si>
    <t>Линокром</t>
  </si>
  <si>
    <t>Краска фасадная ВД-АК</t>
  </si>
  <si>
    <t>Российских производителей</t>
  </si>
  <si>
    <t>Плиты минераловатные</t>
  </si>
  <si>
    <t>23.14.12.140</t>
  </si>
  <si>
    <t>Цилиндры кашированные с алюминевой фольгой</t>
  </si>
  <si>
    <t>Электродвигатель</t>
  </si>
  <si>
    <t>Насосный агрегат</t>
  </si>
  <si>
    <t xml:space="preserve">Минимальная температура окружающей среды: -40°С, максимальная температура рабочей среды: 200°С,
климатическое исполнение по ГОСТ 15150-69: "У".
</t>
  </si>
  <si>
    <t>Акционерное общество "Международный аэропорт Иркутск"</t>
  </si>
  <si>
    <t>Поставка запасных частей для электротягачей ET515.10</t>
  </si>
  <si>
    <t>1) Контактор ТКС 211 ДОД;                                
2) Импульный регулятор напряжения постоянного тока "Комета";                         
3) Резистор СП 5-20 ВБ 10 кОМ;                             
4) Клапан дроссельный НУ9902-120/1;
5) Замок гидравлический КГ-18;
6) Подшипник ЩС-17;                      
7) Контактор ТКС 201 ДОД</t>
  </si>
  <si>
    <t>45.32.1</t>
  </si>
  <si>
    <t>Иркутская область</t>
  </si>
  <si>
    <t>Поставка запасных частей для электротрапов СПТ-154/114</t>
  </si>
  <si>
    <t>1) Преобразователь напряжения DMC50-100V DC: 13.8DC,22A;                      
2) Счетчик моточасов  и состояния аккумуляторной батареи Curtis Model 803RB/80V;
3) Колодка задняя тормозная  (левая) 203*60 6922.4 00.00.00;
4) Колодка задняя тормозная (правая) 203*60 6923.4 00.00.00;
5)Гидронасос (помпа с электродвигателем)  TYPE DCM 0,7 кВт/80В/2000об/мин-16А</t>
  </si>
  <si>
    <t>Поставка кранов шаровых</t>
  </si>
  <si>
    <t>1) Кран шаровый фланцевый, полнопроходной Dу-150, P=1,6МПа; материал корпуса - сталь Ст.20, материал штока - нержавеющая сталь 20Х13, шар из нержавеющей стали 08Х13, уплотнение - фторопласт Ф4К20,  фторсилоксан;                                                 2) Кран шаровый фланцевый, полнопроходной Dу-100, P=1,6МПа; материал корпуса - сталь Ст.20, материал штока - нержавеющая сталь 20Х13, шар из нержавеющей стали 08Х13, уплотнение - фторопласт Ф4К20,  фторсилоксан;                                                        3) Кран шаровый фланцевый, полнопроходной Dу-80, P=1,6МПа; материал корпуса - сталь Ст.20, материал штока - нержавеющая сталь 20Х13, шар из нержавеющей стали 08Х13, уплотнение - фторопласт Ф4К20,  фторсилоксан;               4) Кран шаровый фланцевый, полнопроходной Dу-50, P=1,6МПа; материал корпуса - сталь Ст.20, материал штока - нержавеющая сталь 20Х13, шар из нержавеющей стали 08Х13, уплотнение - фторопласт Ф4К20;  фторсилоксан</t>
  </si>
  <si>
    <t>Акционерное общество "Дорожная служба Иркутской области"</t>
  </si>
  <si>
    <t>Плиты и конуса</t>
  </si>
  <si>
    <t>Новый товар не бывший в употреблении</t>
  </si>
  <si>
    <t>28.92</t>
  </si>
  <si>
    <t>28.92.62.000</t>
  </si>
  <si>
    <t>25000000000</t>
  </si>
  <si>
    <t xml:space="preserve">25.93.11 </t>
  </si>
  <si>
    <t>Поставка смазочных материалов</t>
  </si>
  <si>
    <t>Соответствие ГОСТ, ТУ, ТЗ завода изготовителя</t>
  </si>
  <si>
    <t>19.20.29.110</t>
  </si>
  <si>
    <t>45.32</t>
  </si>
  <si>
    <t>Строительные  работы</t>
  </si>
  <si>
    <t>Выполнение работ должно соответствовать нормам и правилам проведения строительных работ, санитарным нормам по СанПиН 2.2.3.1384-03, подрядчик должен иметь наличие выписки СРО по видам работ, установленным в закупке</t>
  </si>
  <si>
    <t>41.20.40.000</t>
  </si>
  <si>
    <t>Качество должно соответствовать Пособию к СНиП «Нормативные требования к качеству строительных и монтажных работ»</t>
  </si>
  <si>
    <t>Услуги по валке и рубке деревьев</t>
  </si>
  <si>
    <t>Работы должны выполняться в соответствии с нормами и правилами  Лесного кодекса</t>
  </si>
  <si>
    <t>02.40.10.121</t>
  </si>
  <si>
    <t>В соответствии с Приказом  Федерального агентства лесного хозяйства (Рослесхоз) от 1 августа 2011 г. N 337 г. Москва"Об утверждении Правил заготовки древесины"</t>
  </si>
  <si>
    <t xml:space="preserve">Шины автомобильные </t>
  </si>
  <si>
    <t>Соответствие техническим характеристикам, заявленным заводом-изготовителем</t>
  </si>
  <si>
    <t>22.11.1</t>
  </si>
  <si>
    <t>Качество  должно соответствовать ГОСТу или ТУ завода-изготовителя</t>
  </si>
  <si>
    <t>Одежда специальная защитная</t>
  </si>
  <si>
    <t>Халаты мужские и женские тип А и Б для защиты от общих производственных загрязнений и механического воздействия  (истирания)</t>
  </si>
  <si>
    <t>14.12.30</t>
  </si>
  <si>
    <t>Товар должен быть изготовлен на территории Российской Федерации из тканей, трикотажных полотен, нетканных материалов, страной происхождения которых является Российская Федерация</t>
  </si>
  <si>
    <t xml:space="preserve"> Услуги по перевозке грузов автомобильным транспортом</t>
  </si>
  <si>
    <t>Перевозка грузов из пункта погрузки в пункт разгрузки с соблюдением правил, норм,требований законодательства РФ</t>
  </si>
  <si>
    <t>49.41.19.000</t>
  </si>
  <si>
    <t>449</t>
  </si>
  <si>
    <t xml:space="preserve">Услуга должна выполнятся в объемах согласно заявок в установленные сроки </t>
  </si>
  <si>
    <t>Услуга должна соответствовать требованиям безопасности</t>
  </si>
  <si>
    <t>Запасные части к различной технике</t>
  </si>
  <si>
    <t>45.32.29.000</t>
  </si>
  <si>
    <t>Техническое обслуживание и ремонт различной техники</t>
  </si>
  <si>
    <t>45.20.2</t>
  </si>
  <si>
    <t>539</t>
  </si>
  <si>
    <t>Поставка горюче-смазочных материалов</t>
  </si>
  <si>
    <t>19.20.2</t>
  </si>
  <si>
    <t>112</t>
  </si>
  <si>
    <t>Поставка дровяного топлива</t>
  </si>
  <si>
    <t xml:space="preserve">Осуществить поставку товаров, выполнение работ, оказание услуг согласно требований документации и технического задания в указанные сроки </t>
  </si>
  <si>
    <t>02.20.14</t>
  </si>
  <si>
    <t>Вологодская область</t>
  </si>
  <si>
    <t>Поставка опор деревянных</t>
  </si>
  <si>
    <t>16.23.1</t>
  </si>
  <si>
    <t>Поставка канцелярских товаров</t>
  </si>
  <si>
    <t>17.23.1</t>
  </si>
  <si>
    <t>Поставка бензина и ДТ</t>
  </si>
  <si>
    <t>Поставка трансформаторного масла</t>
  </si>
  <si>
    <t xml:space="preserve">19.20 </t>
  </si>
  <si>
    <t>Поставка железобетонных опор</t>
  </si>
  <si>
    <t>Поставка инструмента</t>
  </si>
  <si>
    <t xml:space="preserve">25.73 </t>
  </si>
  <si>
    <t>Поставка электродов</t>
  </si>
  <si>
    <t>Поставка оргтехники</t>
  </si>
  <si>
    <t>Поставка электрооборудования</t>
  </si>
  <si>
    <t>27</t>
  </si>
  <si>
    <t>Поставка линейной арматуры</t>
  </si>
  <si>
    <t>27.33.13.130</t>
  </si>
  <si>
    <t>Поставка кабельно-проводниковой продукции</t>
  </si>
  <si>
    <t>Поставка кабельных муфт</t>
  </si>
  <si>
    <t>Поставка светотехнической продукции</t>
  </si>
  <si>
    <t xml:space="preserve">29.32 </t>
  </si>
  <si>
    <t>Поставка инвентаря и средств защиты от падения на высоте</t>
  </si>
  <si>
    <t>Выполнение строительно-монтажных работ (с поставкой материалов) на объектах электросетевого хоз-ва</t>
  </si>
  <si>
    <t>Своевременное и качественное выполнение работ в соответствии с согласованной рабочей документацией, ПУЭ и СНиП. Все необходимые согласования и разрешение для производства земляных работ подрядчик получает самостоятельно. Сметная документация должна быть согласована с Заказчиком.   Работы должны производиться на основании ПСД и графика выполнения работ. Электромонтажный персонал подрядчика (субподрядчика) должен быть аттестован в соответствии с правилами охраны труда при эксплуатации электроустановок, ПТЭЭП, ПТЭЭСС и ППБ. Персонал, выполняющий специальные виды работ должен иметь соответствующие удостоверяющие документы. Гарантийный срок нормальной эксплуатации объекта, работ устанавливается в размере 5 (Пяти) лет с даты подписания сторонами акта приемки готового объекта.</t>
  </si>
  <si>
    <t>Поставка отработанного масла</t>
  </si>
  <si>
    <t>Выполнение строительно-монтажных работ (с поставкой материалов) зданий и сооружений</t>
  </si>
  <si>
    <t>Своевременное и качественное выполнение работ в соответствии с согласованной рабочей документацией, ПУЭ и СНиП. Все необходимые согласования и разрешение для производства земляных работ подрядчик получает самостоятельно. Сметная документация должна быть согласована с Заказчиком.   Работы должны производиться на основании ПСД и графика выполнения работ. Гарантийный срок нормальной эксплуатации объекта, работ устанавливается в размере 5 (Пяти) лет с даты подписания сторонами акта приемки готового объекта.</t>
  </si>
  <si>
    <t>Выполнение проектно-изыскательских работ по объектам</t>
  </si>
  <si>
    <t>71.1</t>
  </si>
  <si>
    <t>71.12.1</t>
  </si>
  <si>
    <t>02.40</t>
  </si>
  <si>
    <t>41.20</t>
  </si>
  <si>
    <t>49.41</t>
  </si>
  <si>
    <t>45.20</t>
  </si>
  <si>
    <t>19.20.21.100</t>
  </si>
  <si>
    <t>25.93.15.120</t>
  </si>
  <si>
    <t>26.20.1</t>
  </si>
  <si>
    <t>27.33.13</t>
  </si>
  <si>
    <t>Поставка з/частей для автотранспорта</t>
  </si>
  <si>
    <t>43.29</t>
  </si>
  <si>
    <t>43.29.1</t>
  </si>
  <si>
    <t xml:space="preserve">19.20.29.119 </t>
  </si>
  <si>
    <t>43.21.10.110</t>
  </si>
  <si>
    <t>Сбор, вывоз , транспортировка (размещение) ТКО</t>
  </si>
  <si>
    <t>Наличие действующей лицензии</t>
  </si>
  <si>
    <t>38.11</t>
  </si>
  <si>
    <t>38.11.29.000</t>
  </si>
  <si>
    <t>Ростовская область</t>
  </si>
  <si>
    <t>Поставка, масел, смазочных материалов и других специальных жидкостей для транспортных средств</t>
  </si>
  <si>
    <t>Соответствие требованиям стандартов, качеству, доставка в районы электрических сетей филиала</t>
  </si>
  <si>
    <t>Поставка моторного топлива для транспортных средств</t>
  </si>
  <si>
    <t>Сталь</t>
  </si>
  <si>
    <t>Наличие сертификатов, соответствие ГОСТ</t>
  </si>
  <si>
    <t>24.10.2.</t>
  </si>
  <si>
    <t>Краны, вентили, клапаны и аналогичная арматура для трубопроводов, котлов, цистерн, баков и аналогичных емкостей</t>
  </si>
  <si>
    <t>Наличие сертификатов</t>
  </si>
  <si>
    <t>24.14</t>
  </si>
  <si>
    <t>Сооружения и строительные работы по строительству инженерных коммуникаций для жидкостей и газов</t>
  </si>
  <si>
    <t>Наличие техники, персонала, свидетельства СРО</t>
  </si>
  <si>
    <t>Работы по монтажу систем отопления, вентиляции и кондиционирования воздуха</t>
  </si>
  <si>
    <t>43.2</t>
  </si>
  <si>
    <t>43.22.12</t>
  </si>
  <si>
    <t>Своевременно оказывать услуги по погрузке ТКО и их транспортирования в строгом соответствии с утвержденным графиком и согласованными с Заказчиком маршрутами. Спецтехника исполнителя должна быть оборудована системой мониторинга ГЛОНАСС</t>
  </si>
  <si>
    <t>Соответствие ГОСТ  или ТУ производителя, сертификация в системе Госстандарта России, маркировка товара должна соответствовать требованиям законодательства Российской Федерации и содержать: наименование товара, наименование изготовителя, юридический адрес изготовителя, дату выпуска и гарантийный срок. Поставщик гарантирует качество и безопасность поставляемых товаров, соответствующее обязательным требованиям законодательства Российской Федерации, предъявляемые к товарам указанного вида (рода). На поставляемый товар Поставщик дает гарантию качества в соответствии с нормативными документами, подтверждающими качество, на данный вид товара не менее 12 месяцев. В течении гарантийного срока Поставщик обязуется за свой счет устранять недостатки (осуществлять замену) товара в соответствии с требованиями законодательства Российской Федерации за свой счет в срок, указанный в заявке Заказчика.</t>
  </si>
  <si>
    <t>Поставка пиломатериалов хвойных парод</t>
  </si>
  <si>
    <t>Закупаемая продукция должна соответствовать ГОСТ 8486-84</t>
  </si>
  <si>
    <t>16.10.10.119</t>
  </si>
  <si>
    <t>Закупаемая продукция должна соответствовать ГОСТ 8486-84, используется пиломатериал с естественной</t>
  </si>
  <si>
    <t>Инструкция П-6, П-7, фитосанитарный сертификат</t>
  </si>
  <si>
    <t>Выполнение работ по ремонту защитного сооружения</t>
  </si>
  <si>
    <t>Продукция должна быть своевременно предоставлена и соответствовать требованиям технического задания</t>
  </si>
  <si>
    <t>41.20.40</t>
  </si>
  <si>
    <t>Поставка металлической арматуры</t>
  </si>
  <si>
    <t>24.10.62.210</t>
  </si>
  <si>
    <t>Поставка пиломатериала</t>
  </si>
  <si>
    <t>20.30.22.220</t>
  </si>
  <si>
    <t>Поставка бензина и дизельного топлива</t>
  </si>
  <si>
    <t>47.30.10.000</t>
  </si>
  <si>
    <t>Поставка масла и нефраса</t>
  </si>
  <si>
    <t>20.59.41</t>
  </si>
  <si>
    <t>Поставка смазки Циатим-221</t>
  </si>
  <si>
    <t>Поставка Сож</t>
  </si>
  <si>
    <t>Поставка бумаги для копировально-множительной техники</t>
  </si>
  <si>
    <t>17.12</t>
  </si>
  <si>
    <t>Поставка х/б перчаток и салфеток</t>
  </si>
  <si>
    <t>715</t>
  </si>
  <si>
    <t>75000000000</t>
  </si>
  <si>
    <t>Выполнение работ по ремонту офисных помещений</t>
  </si>
  <si>
    <t>46000000000</t>
  </si>
  <si>
    <t>Поставка химической продукции</t>
  </si>
  <si>
    <t>ГОСТ 16561-76</t>
  </si>
  <si>
    <t>ГОСТ Р 52368-2005
ГОСТ 32513-2013</t>
  </si>
  <si>
    <t>ТУ 38.401-67-108-92
ГОСТ 8505-80
ГОСТ 9243-75</t>
  </si>
  <si>
    <t xml:space="preserve">ГОСТ 9433-80 </t>
  </si>
  <si>
    <t>ГОСТ 5007-2014
ГОСТ 29298-2005
ГОСТ 29298-2005</t>
  </si>
  <si>
    <t xml:space="preserve">ГОСТ 201-76 
ГОСТ 5100-85 
ГОСТ 28546-2002
ГОСТ41-74-77 
ГОСТ2184-2013 </t>
  </si>
  <si>
    <t>Цвет: желтый –светло-коричневый.
Плотность (g/cm3) при 20 °C– 0,95-1,02.
Рабочий диапазон РН – 9,0-9,6.
Рефрактомический фактор – 1,0-1,2.
Температура замерзания: ниже 0°С, после процесса оттаивания продукт полностью сохраняет свои прежние свойства.</t>
  </si>
  <si>
    <t>Формат: А4.
Цвет: белый 
Класс: C (С+).
Белизна по CIE: не менее 146 %.
Плотность, в пределах 80-90 г/м2.
Непрозрачность не менее 91% 
Толщина бумаги, не менее 104 мкм</t>
  </si>
  <si>
    <t xml:space="preserve">Товар должен быть новым (товаром, который не был в употреблении, у которого не были восстановлены потребительские свойства) </t>
  </si>
  <si>
    <t>Товар новый, не бывший в употреблении</t>
  </si>
  <si>
    <t>Поставка средств индивидуальной защиты (спец. одежда)</t>
  </si>
  <si>
    <t>Закупаемая продукция должна соответствовать целевому назначению; быть своевременно предоставлена; соответствовать требованиям безопасности и надежности.</t>
  </si>
  <si>
    <t>796; 715; 839</t>
  </si>
  <si>
    <t>Штука, Пара; Комплект</t>
  </si>
  <si>
    <t>Поставка средств индивидуальной защиты (обувь)</t>
  </si>
  <si>
    <t>15.20.32.120</t>
  </si>
  <si>
    <t>715; 839</t>
  </si>
  <si>
    <t>Пара; Комплект</t>
  </si>
  <si>
    <t>Поставка газоипользующего оборудования (водонагреватели, плиты)</t>
  </si>
  <si>
    <t>27.52.11; 27.52.14</t>
  </si>
  <si>
    <t>Поставкаоборудования светотехнического (лампы, светильники)</t>
  </si>
  <si>
    <t>прокладка  газопровода методом  наклонно-направленного бурения(ННБ)</t>
  </si>
  <si>
    <t>Свидетельство о допуске СРО ( при выполнении работ свыше 3млн рублей)</t>
  </si>
  <si>
    <t>Поставка деталей соединительных</t>
  </si>
  <si>
    <t>22.21.29.130</t>
  </si>
  <si>
    <t>Поставка приборов учета</t>
  </si>
  <si>
    <t>Наличие сертификата качества, паспорта на продукцию, декларации соответствия техническому регламенту таможенного союза</t>
  </si>
  <si>
    <t>26.51.56.110</t>
  </si>
  <si>
    <t>27.52</t>
  </si>
  <si>
    <t>Закупаемая продукция должна соответствовать ГОСТ 12.4.280-2014 ГОСТ 12.4.010-75 ГОСТ 12.4.250-2013 ТУ 8572-003-73339504-2013</t>
  </si>
  <si>
    <t>Все используемые для подрядных работ материалы и оборудование должны иметь соответствующие сертификаты, технические паспорта и другие документы, удостоверяющие их качество</t>
  </si>
  <si>
    <t>Наличие сертификата ГАЗСЕРТ</t>
  </si>
  <si>
    <t>Канцелярские товары</t>
  </si>
  <si>
    <t>Закупаемая продукция должна соответствовать ГОСТ, ТУ, целевому назначению; быть своевременно предоставлена; соответствовать требованиям безопасности, надежности и экологичности</t>
  </si>
  <si>
    <t>32.99.12</t>
  </si>
  <si>
    <t>Противопожарное оборудование</t>
  </si>
  <si>
    <t>28.29.22.110</t>
  </si>
  <si>
    <t>Запасные части к выключателям разъединителям</t>
  </si>
  <si>
    <t>27.33.13.169</t>
  </si>
  <si>
    <t>Лампы освещения</t>
  </si>
  <si>
    <t>27.40.14.000</t>
  </si>
  <si>
    <t>Комплектующие РЗА</t>
  </si>
  <si>
    <t>27.12</t>
  </si>
  <si>
    <t>27.12.24.190</t>
  </si>
  <si>
    <t>Железобетонные изделия прочие</t>
  </si>
  <si>
    <t>23.61.12.190</t>
  </si>
  <si>
    <t xml:space="preserve">Металлопрокат           </t>
  </si>
  <si>
    <t>Электроизоляционные материалы</t>
  </si>
  <si>
    <t>22.29</t>
  </si>
  <si>
    <t>22.29.29.000</t>
  </si>
  <si>
    <t>РЕЕСТР ПРИОРИТЕТНОЙ ПРОДУКЦИИ ПО АЛТАЙСКОМУ КРАЮ</t>
  </si>
  <si>
    <t>РЕЕСТР ПРИОРИТЕТНОЙ ПРОДУКЦИИ ПО ВЛАДИМИРСКОЙ ОБЛАСТИ</t>
  </si>
  <si>
    <t>РЕЕСТР ПРИОРИТЕТНОЙ ПРОДУКЦИИ ПО ЛИПЕЦКОЙ ОБЛАСТИ</t>
  </si>
  <si>
    <t>РЕЕСТР ПРИОРИТЕТНОЙ ПРОДУКЦИИ ПО РЕСПУБЛИКЕ БАШКОРТОСТАН</t>
  </si>
  <si>
    <t>РЕЕСТР ПРИОРИТЕТНОЙ ПРОДУКЦИИ ПО ТУЛЬСКОЙ ОБЛАСТИ</t>
  </si>
  <si>
    <t>РЕЕСТР ПРИОРИТЕТНОЙ ПРОДУКЦИИ ПО УЛЬЯНОВСКОЙ ОБЛАСТИ</t>
  </si>
  <si>
    <t>РЕЕСТР ПРИОРИТЕТНОЙ ПРОДУКЦИИ ПО ЯРОСЛАВСКОЙ ОБЛАСТИ</t>
  </si>
  <si>
    <t>РЕЕСТР ПРИОРИТЕТНОЙ ПРОДУКЦИИ ПО КУРГАНСКОЙ ОБЛАСТИ</t>
  </si>
  <si>
    <t>РЕЕСТР ПРИОРИТЕТНОЙ ПРОДУКЦИИ ПО ХАБАРОВСКОМУ КРАЮ</t>
  </si>
  <si>
    <t>РЕЕСТР ПРИОРИТЕТНОЙ ПРОДУКЦИИ ПО УДМУРТСКОЙ РЕСПУБЛИКЕ</t>
  </si>
  <si>
    <t>ФЛ "Тулэнерго"
 ПАО "МРСК Центра и Приволжья"</t>
  </si>
  <si>
    <t>Условная еденица</t>
  </si>
  <si>
    <t>РЕЕСТР ПРИОРИТЕТНОЙ ПРОДУКЦИИ ПО ИРКУТСКОЙ ОБЛАСТИ</t>
  </si>
  <si>
    <t>РЕЕСТР ПРИОРИТЕТНОЙ ПРОДУКЦИИ ПО ВОЛОГОДСКОЙ ОБЛАСТИ</t>
  </si>
  <si>
    <t>РЕЕСТР ПРИОРИТЕТНОЙ ПРОДУКЦИИ ПО РОСТОВСКОЙ ОБЛАСТИ</t>
  </si>
  <si>
    <t>в соответствии с тех.заданием</t>
  </si>
  <si>
    <t>Красноярский край, Емельяновский район, Аэропорт Красноярск (территория)</t>
  </si>
  <si>
    <t>20</t>
  </si>
  <si>
    <t>Поставка светосигнального оборудования и материалов для ремонта покрытия ИВПП (материалы для замены углубленных огней)</t>
  </si>
  <si>
    <t>642</t>
  </si>
  <si>
    <t>Поставка хозяйственных товаров (хоз.инвентарь)</t>
  </si>
  <si>
    <t>20.4.</t>
  </si>
  <si>
    <t>Поставка питьевой бутилированой воды</t>
  </si>
  <si>
    <t>Поставка моющих средств</t>
  </si>
  <si>
    <t xml:space="preserve">Оказание услуг по комплексно-прачечному обслуживанию (стирка, химчистка белья и других изделий) </t>
  </si>
  <si>
    <t>Поставка средств индивидуальной защиты (перчатки, рукавицы)</t>
  </si>
  <si>
    <t>Выполнение работ по изготовлению и поставке бланочной продукции</t>
  </si>
  <si>
    <t xml:space="preserve">Оказание транспортных услуг по перевозке части сотрудников к месту работы и обратно на такси </t>
  </si>
  <si>
    <t>49.31.21</t>
  </si>
  <si>
    <t>52.29</t>
  </si>
  <si>
    <t>Переоборудование офисных помещений под номера гостиницы и частичный ремонт лестничного марша (2ой этаж, 1ый подьезд)</t>
  </si>
  <si>
    <t>43.39.</t>
  </si>
  <si>
    <t>43.39.19.190</t>
  </si>
  <si>
    <t>Поставка щеток кассетных металлических для аэродромной подметно-уборочной машины TJS 630</t>
  </si>
  <si>
    <t>25</t>
  </si>
  <si>
    <t xml:space="preserve">Право заключения договора на поставку краски на акриловой основе для маркировки цементобетонных и асфальтобетонных покрытий аэродромов </t>
  </si>
  <si>
    <t>Право заключения договора поставки автошин для спецтехники службы спецавтотранстпорта</t>
  </si>
  <si>
    <t>Поставка трансформатора тока ТПЛ 10кВ</t>
  </si>
  <si>
    <t>Приобретение годовой потребности в КИПиА для нужд служб ООО «Аэропорт Емельяново»</t>
  </si>
  <si>
    <t>26.51.66.190</t>
  </si>
  <si>
    <t xml:space="preserve">Приобретение форменной одежды для работников Общества </t>
  </si>
  <si>
    <t>Поставка пенообразователя ПО-6ЦТ</t>
  </si>
  <si>
    <t xml:space="preserve">Право на заключение договора на выполнение монтажных и пусконаладочных работ автоматической системы пожарной сигнализации (АСПС), контроля доступа (КД), оповещения и управления эвакуацией людей при пожаре (СОУЭ) </t>
  </si>
  <si>
    <t>43.21.10.140</t>
  </si>
  <si>
    <t>Поставка электроических ламп для содержания зданий Общества</t>
  </si>
  <si>
    <t>Поставка силового кабеля</t>
  </si>
  <si>
    <t>Ремонт сан узлов  (47 номеров, 1-8м.кв)</t>
  </si>
  <si>
    <t>Замена окон на 2-м этаже (лаборатория)</t>
  </si>
  <si>
    <t>43.39.19.191</t>
  </si>
  <si>
    <t xml:space="preserve">Расширение транспортного КПП </t>
  </si>
  <si>
    <t>43.39.19.192</t>
  </si>
  <si>
    <t>Текущий ремонт покрытий ИВПП, перрона и РД – ремонт асфальтобетонного покрытия</t>
  </si>
  <si>
    <t>42</t>
  </si>
  <si>
    <t>42.11.20.000</t>
  </si>
  <si>
    <t>Текущий ремонт покрытий ИВПП и перрона –  деформационные и температурные швы, кабельные борозды, огни ССО, ремонт шелушения, сколов, замена армобетонного покрытия, устранение эрозии а/бетона, окраска прожекторных мачт (дневная маркировка)</t>
  </si>
  <si>
    <t>42.11.20.001</t>
  </si>
  <si>
    <t>Ремонт аккумуляторного участка (83,2м2)</t>
  </si>
  <si>
    <t>43.39</t>
  </si>
  <si>
    <t>Ремонт козырька (4шт)</t>
  </si>
  <si>
    <t>Ремонт кровли</t>
  </si>
  <si>
    <t>Ремонт (прокладка второй нитки трубопровода) напорного канализационного коллектора КК-2-КК-3, КК5-КК-7, КК-8-КК-9, КК12-КК13, КК14-КК15</t>
  </si>
  <si>
    <t xml:space="preserve">Ремонт дымовой трубы </t>
  </si>
  <si>
    <t>Ремонт кровли АСС 460м2 (здание ВПО СПАСОП)</t>
  </si>
  <si>
    <t>Ремонт кровли  и установка лесницы (для доступа на кровлю)</t>
  </si>
  <si>
    <t>Ремонт отмостки вдоль здания щитовой ТП-11</t>
  </si>
  <si>
    <t>Ремонт отмостки вдоль стены в районе 2-го,3-го и 4-го дымососов</t>
  </si>
  <si>
    <t>Право заключения договора на поставку электрооборудования для нужд ООО «Аэропорт Емельяново»</t>
  </si>
  <si>
    <t>Замена окон в диспетчерской пожарной связи 30,5м2</t>
  </si>
  <si>
    <t>Поставка противогололедного гранулированного реагента</t>
  </si>
  <si>
    <t xml:space="preserve">Поставка дисков щеточных металлических для аэродромных подмитально-уборочных машин БС-4000 </t>
  </si>
  <si>
    <t>45.32.12.000</t>
  </si>
  <si>
    <t>Услуги по организации и проведению корпоративных праздничных мероприятий,  приуроченных к Новому году для нужд ООО "Аэропорт Емельяново"</t>
  </si>
  <si>
    <t>93.29.29.000</t>
  </si>
  <si>
    <t>Поставка запасных частей и расходных материалов к светосигнальному оборудованию для нужд ООО "Аэропорт Емельяново"</t>
  </si>
  <si>
    <t>Поставка бумаги офисной (для офисной техники)</t>
  </si>
  <si>
    <t>17.23.14.110</t>
  </si>
  <si>
    <t>Гостиничная парфюмерия</t>
  </si>
  <si>
    <t>704</t>
  </si>
  <si>
    <t>Право заключения договора на поставку средств индивидуальной защиты (перчатки, рукавицы) для нужд ООО «Аэропорт Емельяново»</t>
  </si>
  <si>
    <t>Право заключения договора на поставку средств смывающих и обеззараживающих (крема, паста, мыло туалетное) для нужд ООО «Аэропорт Емельяново»</t>
  </si>
  <si>
    <t>Поставка бахил одноразовых полиэтиленовых</t>
  </si>
  <si>
    <t>Право заключения договора на оказание услуг по проведению переоценки запасов недр для нужд ООО "Аэропорт Емельяново"</t>
  </si>
  <si>
    <t>71.20</t>
  </si>
  <si>
    <t>71.20.19.190</t>
  </si>
  <si>
    <t>Поставка сопла с механизмом поворота в сборе для спецмашины Темпест серии ТР 10068</t>
  </si>
  <si>
    <t>832</t>
  </si>
  <si>
    <t xml:space="preserve">Поставка холодильников </t>
  </si>
  <si>
    <t>27.51.11.110</t>
  </si>
  <si>
    <t xml:space="preserve">Поставка бытовой техники </t>
  </si>
  <si>
    <t>26.40.20.120</t>
  </si>
  <si>
    <t>Поставка лакокрасочных материалов</t>
  </si>
  <si>
    <t>Аккумуляторные батареи</t>
  </si>
  <si>
    <t xml:space="preserve"> 60А/ч, 12V, 540А, полярность прям/обр 
 77А/ч, 12V, 680А, полярность прям/обр 
 90А/ч, 12V, 780А, полярность прям/обр 
 140А/ч, 12V, 900А, полярность прям/обр 
 190А/ч, 12V, 1300А, полярность прям/обр </t>
  </si>
  <si>
    <t>27.20.23.190</t>
  </si>
  <si>
    <t xml:space="preserve">Красноярский край </t>
  </si>
  <si>
    <t xml:space="preserve">Преобразователи акустической эмиссии </t>
  </si>
  <si>
    <t xml:space="preserve">тип: резонансный
усилитель: без предварительного усилителя
Коэффициент электроакустического преобразования &gt; 60 дБ отн. 1 В/м/с
Рабочая частота: 165 кГц
Полоса пропускания 130…200 кГц
Электрическая ёмкость 400…500 пФ
Сопротивление изоляции &gt; 100 Мом
Температурный диапазон −40…+150 °С
</t>
  </si>
  <si>
    <t>26.51.66.121</t>
  </si>
  <si>
    <t>Техноэласт ЭПП</t>
  </si>
  <si>
    <t>23.99.1</t>
  </si>
  <si>
    <t>Проведение пусконаладочных работ трансформаторных подстанций г. Дудинка</t>
  </si>
  <si>
    <t>Работы должны быть выполнены с надлежащим качеством, в соответствии с требованиями, установленными действующим законодательством Российской Федерации</t>
  </si>
  <si>
    <t>71.2</t>
  </si>
  <si>
    <t>Таймырский Долгано –Ненецкий район</t>
  </si>
  <si>
    <t>27.1</t>
  </si>
  <si>
    <t>20.59.5</t>
  </si>
  <si>
    <t>27.40.14</t>
  </si>
  <si>
    <t>43.91.19.190</t>
  </si>
  <si>
    <t>41</t>
  </si>
  <si>
    <t>27.3</t>
  </si>
  <si>
    <t>43</t>
  </si>
  <si>
    <t>93.29.9</t>
  </si>
  <si>
    <t>17</t>
  </si>
  <si>
    <t>21.20.2</t>
  </si>
  <si>
    <t>27.51.2</t>
  </si>
  <si>
    <t>26.40.22</t>
  </si>
  <si>
    <t>11.07</t>
  </si>
  <si>
    <t>20.04</t>
  </si>
  <si>
    <t>96.01.1</t>
  </si>
  <si>
    <t>96.01</t>
  </si>
  <si>
    <t>17.2</t>
  </si>
  <si>
    <t>42.21.21</t>
  </si>
  <si>
    <t>Единица</t>
  </si>
  <si>
    <t>Соответствие ТУ5774-003-00287852-99,
 изм. № 1-4</t>
  </si>
  <si>
    <t>РЕЕСТР ПРИОРИТЕТНОЙ ПРОДУКЦИИ ПО КРАСНОЯРСКОМУ КРАЮ</t>
  </si>
  <si>
    <t>Месяц</t>
  </si>
  <si>
    <t>Литр, Кубический дециметр</t>
  </si>
  <si>
    <t>Человеко-час</t>
  </si>
  <si>
    <t>Стропы, канаты</t>
  </si>
  <si>
    <t>Литр; Кубический дециметр</t>
  </si>
  <si>
    <t>Штука; Погонный метр</t>
  </si>
  <si>
    <t>РЕЕСТР ПРИОРИТЕТНОЙ ПРОДУКЦИИ ПО РЕСПУБЛИКЕ ТАТАРСТАН</t>
  </si>
  <si>
    <t>Поставка 
мыла туалетного</t>
  </si>
  <si>
    <t xml:space="preserve">Мыло должно 
быть изготовлено из высококачественных, очищенных жиров и масел, не вызывать аллергических реакций, не содержать химических ароматизаторов и красителей. </t>
  </si>
  <si>
    <t>Паста для очистки рук</t>
  </si>
  <si>
    <t xml:space="preserve">Для очистки рук от устойчивых загрязнений (масло, жир, нефтепродукты, краски, лаки, угольная и металлическая пыль, сажа). Паста должна эффективно, мягко и бережно очищать и при этом не повреждать кожу. </t>
  </si>
  <si>
    <t>20.41.44</t>
  </si>
  <si>
    <t xml:space="preserve">Манометр показывающий </t>
  </si>
  <si>
    <t>Оборудование должно быть не использованным, не прошедшим восстановление или замену запасных частей, узлов, агрегатов</t>
  </si>
  <si>
    <t>26.541.7</t>
  </si>
  <si>
    <t xml:space="preserve">Термометр биметаллический      показывающий </t>
  </si>
  <si>
    <t xml:space="preserve">Термопреобразователь температуры </t>
  </si>
  <si>
    <t xml:space="preserve">Сигнализатор уровня воды </t>
  </si>
  <si>
    <t xml:space="preserve">Контроллер - регулятор       </t>
  </si>
  <si>
    <t>Лампа светодиодная 220В, цоколь Е27, мощность 7Вт.</t>
  </si>
  <si>
    <t>Лампа светодиодная 220В, цоколь Е27, шар, 4000К-нейтральный белый свет.</t>
  </si>
  <si>
    <t>27.90.40.190</t>
  </si>
  <si>
    <t>Лампа светодиодная 220В, цоколь Е27, мощность 11Вт.</t>
  </si>
  <si>
    <t>Лампа HPL-N 125 Е27</t>
  </si>
  <si>
    <t>Лампа ртутная высокого давления Е27, 125Вт.</t>
  </si>
  <si>
    <t>Лампа HPL-N 250 Е40</t>
  </si>
  <si>
    <t>Лампа ртутная высокого давления Е40, 250Вт.</t>
  </si>
  <si>
    <t>Лампы газоразрядные ртутные низкого давления</t>
  </si>
  <si>
    <t>Дроссель ПРА УБИ 40/АВТ-003</t>
  </si>
  <si>
    <t>Дроссель эл. магнитный  ПРА УБИ 40/АВТ-003</t>
  </si>
  <si>
    <t>ВА 47-29 2Р, 6А</t>
  </si>
  <si>
    <t>Автоматические выключатели ВА 47-29 2Р, 6А</t>
  </si>
  <si>
    <t>Болт стальной с шестигранной головкой М12х50 с гайкой, шаг резьбы 1,75 мм</t>
  </si>
  <si>
    <t xml:space="preserve">ГОСТ 7805 - 70, 
ГОСТ ISO 4032-2014   </t>
  </si>
  <si>
    <t>Болт стальной с шестигранной головкой М18х90 с гайкой, шаг резьбы 2,5 мм</t>
  </si>
  <si>
    <t>ГОСТ 7805 - 70, ГОСТ ISO 4032-2014</t>
  </si>
  <si>
    <t>28.14.11.130</t>
  </si>
  <si>
    <t>Асбокартон КАОН 1</t>
  </si>
  <si>
    <t>Картон асбестовый общего назначения КАОН 1, размер листов – 800х1000х4 мм, плотность – от 1000 до 1400 кг/м³, содержание асбеста 98-99 %,  ГОСТ  2850-95;</t>
  </si>
  <si>
    <t>23.99.11.130</t>
  </si>
  <si>
    <t>Шнур асбестовый ШАОН</t>
  </si>
  <si>
    <t>Шнур асбестовый общего назначения марки ШАОН круглого сечения, диаметр 10 мм, плотность от 700 до 900 кг/м³, рабочая температура до 400ºС, в бухтах по 15 – 20 кг, ГОСТ 1779-83;</t>
  </si>
  <si>
    <t xml:space="preserve">Дымосос центробежный котельный ДН-10-1000 одностороннего всасывания </t>
  </si>
  <si>
    <t>Обязательное наличие сертификата соответствия, действующего на момент выпуска продукции, а также паспорта и руководства по монтажу и эксплуатации на дымосос ДН-10-1000 при поставке на склад заказчика</t>
  </si>
  <si>
    <t>25.30.1</t>
  </si>
  <si>
    <t>25.30.12.113</t>
  </si>
  <si>
    <t>Кабель медный</t>
  </si>
  <si>
    <t>Обязательное наличие сертификата качества на поставляемую продукцию</t>
  </si>
  <si>
    <t xml:space="preserve">Трубка теплоизоляционная на основе вспененного полиэтилена </t>
  </si>
  <si>
    <t>ТУ 5768-003-70446861-09</t>
  </si>
  <si>
    <t xml:space="preserve">Рулонная теплоизоляция </t>
  </si>
  <si>
    <t>Лист</t>
  </si>
  <si>
    <t>Поставка тахографов и радиомаяков</t>
  </si>
  <si>
    <t>Соответствие ГОСТам, ТУ, сертификатам и (или) иным документам регламентирующим качество</t>
  </si>
  <si>
    <t>94000000000</t>
  </si>
  <si>
    <t>Ремонт спецтранспорта марки ГАЗ</t>
  </si>
  <si>
    <t>В соответствии с условиями договора, нормативно-правовыми документами, регламентирующими предмет договора</t>
  </si>
  <si>
    <t>45.20.21</t>
  </si>
  <si>
    <t>В соответствие с документацией о закупке, техническим заданием</t>
  </si>
  <si>
    <t>Надлежащее качество, наличие  сертификата качества</t>
  </si>
  <si>
    <t>Техническое обслуживание ККМ</t>
  </si>
  <si>
    <t>Обслуживание грузовых лифтов</t>
  </si>
  <si>
    <t>Приобретение химических реагентов, гербицидов</t>
  </si>
  <si>
    <t>Согласно установленным требованием, соответствие ГОСТам, ТУ и (или) иным документам регламентирующим качество</t>
  </si>
  <si>
    <t>Оказание услуг по обслуживанию картриджей для печатающей и копировальной техники</t>
  </si>
  <si>
    <t>95.11.10.130</t>
  </si>
  <si>
    <t>Поставка, монтаж и пуско-наладка дополнительного автоматического терминала оплаты услуг парковки</t>
  </si>
  <si>
    <t>26.20.12</t>
  </si>
  <si>
    <t>Спасательные жилеты</t>
  </si>
  <si>
    <t>13.92</t>
  </si>
  <si>
    <t>13.92.29.130</t>
  </si>
  <si>
    <t>Приобретение радиостанций</t>
  </si>
  <si>
    <t>61.20</t>
  </si>
  <si>
    <t>61.20.13</t>
  </si>
  <si>
    <t>Приобретение АТС</t>
  </si>
  <si>
    <t>Вывоз ТКО</t>
  </si>
  <si>
    <t>Стирка белья</t>
  </si>
  <si>
    <t xml:space="preserve">96.01
</t>
  </si>
  <si>
    <t>45000000000</t>
  </si>
  <si>
    <t>Москва</t>
  </si>
  <si>
    <t>Чистка ветиляции</t>
  </si>
  <si>
    <t>Проверка эффективности ветиляции</t>
  </si>
  <si>
    <t>Промывка систем, бойлеров хим. реагентами</t>
  </si>
  <si>
    <t xml:space="preserve">Обслуживание систем вентиляции </t>
  </si>
  <si>
    <t xml:space="preserve">Замена канализации </t>
  </si>
  <si>
    <t>В соответствии с условиями договора, локальными сметными расчетами, нормативно-правовыми документами, регламентирующими предмет договора</t>
  </si>
  <si>
    <t>Ремонт теплотрассы на очистных сооружениях</t>
  </si>
  <si>
    <t>Обслуживание кондиционеров</t>
  </si>
  <si>
    <t>Промывка, чистка канализационных коллектров</t>
  </si>
  <si>
    <t>Обслуживание автоматики отопления ПАЗ 1, ПАЗ 2, штаб</t>
  </si>
  <si>
    <t xml:space="preserve">Обслуживание узла учета сточных вод </t>
  </si>
  <si>
    <t xml:space="preserve"> Ремонт оборудования на очистных сооружениях</t>
  </si>
  <si>
    <t>Ремонт внутренних сетей</t>
  </si>
  <si>
    <t>Ремонты систем вентиляции и кондиционирования</t>
  </si>
  <si>
    <t>Автоматизация тепловых пунктов</t>
  </si>
  <si>
    <t>43.22.1</t>
  </si>
  <si>
    <t xml:space="preserve">Замена бойлеров </t>
  </si>
  <si>
    <t>Годовой мониторинг окружающей природной среды предприятия АО «Ижавиа»</t>
  </si>
  <si>
    <t>Согласно техническому заданию, наличие лицензии на осуществление соответствующей деятельности</t>
  </si>
  <si>
    <t>71.20.11</t>
  </si>
  <si>
    <t>Поставка, монтаж инженерного оборудования</t>
  </si>
  <si>
    <t xml:space="preserve">Нефтеловушка (узел учета) </t>
  </si>
  <si>
    <t>Кабельно-проводниковая продукция, спецлампы для ССО</t>
  </si>
  <si>
    <t xml:space="preserve">Кабельно-проводниковая продукция, светильники, прожекторы, лампы, ПРА, коммутационное оборудование, установочная аппаратура  </t>
  </si>
  <si>
    <t>В соответствии с техническим заданием и документацией о закупке</t>
  </si>
  <si>
    <t>Испытание и наладка регуляторов яркости, ДУ</t>
  </si>
  <si>
    <t>42.22.2</t>
  </si>
  <si>
    <t>Лампы самолетные</t>
  </si>
  <si>
    <t>Приобретение изделий по отработке назначенного ресурса (срока службы)</t>
  </si>
  <si>
    <t xml:space="preserve"> соответствие ГОСТам, ТУ, сертификатам и (или) иным документам регламентирующим качество</t>
  </si>
  <si>
    <t>Московская область</t>
  </si>
  <si>
    <t>Приобретение авиапокрышек,  тормозных дисков</t>
  </si>
  <si>
    <t>Соответствие спецификации, соответствие ГОСТам, ТУ и (или) иным документам регламентирующим качество</t>
  </si>
  <si>
    <t xml:space="preserve">Электрическая таль </t>
  </si>
  <si>
    <t>Поставка молока и молочной продукции</t>
  </si>
  <si>
    <t>10.5</t>
  </si>
  <si>
    <t>Поставка аэродромного пожарного автомобиля</t>
  </si>
  <si>
    <t>В соответствии с документацией о закупке, техническим заданием</t>
  </si>
  <si>
    <t>Поставка радиотехнического оборудования</t>
  </si>
  <si>
    <t>26.51.2</t>
  </si>
  <si>
    <t>Поставка электросветотехнической продукции</t>
  </si>
  <si>
    <t>Техническое обслуживание систем АОПС, СОУЭ (систем автоматической пожарной сигнализации и системы оповещения   и управления эвакуацией людей при пожаре)</t>
  </si>
  <si>
    <t>Согласно техническому заданию, соответствие действующим стандартам и ТУ на данную продукцию</t>
  </si>
  <si>
    <t>Выполнение комплекса работ по разработке проекта решения уполномоченного Правительством Российской Федерации федерального органа исполнительной власти об установлении приаэродромной территории аэродрома Ижевск</t>
  </si>
  <si>
    <t>В соответствии с техническим заданием, локальным сметным расчетом</t>
  </si>
  <si>
    <t>71.12</t>
  </si>
  <si>
    <t>Услуги бортового питания</t>
  </si>
  <si>
    <t>Пензенская область</t>
  </si>
  <si>
    <t>Поставка авиашин 930х305 модели 14А</t>
  </si>
  <si>
    <t>Акционерное общество
 «Ижавиа»</t>
  </si>
  <si>
    <t>28.22.1</t>
  </si>
  <si>
    <t xml:space="preserve"> 43.21.10.140</t>
  </si>
  <si>
    <t>Противобледенительная жидкость</t>
  </si>
  <si>
    <t xml:space="preserve">Лента магнитная </t>
  </si>
  <si>
    <t>56.29.2</t>
  </si>
  <si>
    <t>56.29</t>
  </si>
  <si>
    <t>Акционерное общество "Ижевские электрические сети"</t>
  </si>
  <si>
    <t>Кирпичная кладка ТП нов</t>
  </si>
  <si>
    <t>43.99.6</t>
  </si>
  <si>
    <t>43.99.60</t>
  </si>
  <si>
    <t>27.11.13</t>
  </si>
  <si>
    <t>27.11.43</t>
  </si>
  <si>
    <t>26.2</t>
  </si>
  <si>
    <t>23.61.1</t>
  </si>
  <si>
    <t>Подрядные работы по благоустройству территории</t>
  </si>
  <si>
    <t>42.99</t>
  </si>
  <si>
    <t>42.99.29</t>
  </si>
  <si>
    <t>43.12.11</t>
  </si>
  <si>
    <t xml:space="preserve"> В соответствие ГОСТам, ТУ, сертификатам и (или) иным документам регламентирующим качество</t>
  </si>
  <si>
    <t xml:space="preserve">1. Подрядчик обязуется качественно выполнить все работы собственными силами и средствами в соответствии с условиями  договора, СНиП, ГОСТ, ТУ, ТР и проектной документацией.
2. Подрядчик обеспечивает выполнение работ и размещение строительных материалов, оборудования, механизмов в пределах земельного участка, отведенного для строительства, установленных в соответствии с согласованным стройгенпланом.
3. Подрядчик по окончании работ предоставляет Акт приемки выполненных работ (КС-2, КС-3) отчет об использовании материалов по выполненным работам и всю исполнительную документацию.Подрядчик  обязан согласовать акты выполненных работ с АНО «Агентство по энергосбережению Удмуртской Республики» по адресу 426011, Удмуртская Республика, г. Ижевск, ул.Майская, д.29 в срок, указанный в п.4.1.
</t>
  </si>
  <si>
    <t xml:space="preserve">1. Подрезку деревьев и кустарников производить на ширину охранной зоны ВЛ и в пределах ширины существующей охранной зоны ВЛ.
2. По окончании работ в черте города, необходимо очистить места выполнения работ от порубочных остатков путем вывоза, в специально отведенные места для утилизации, а для работ, выполняемых вне черты города допускается измельчение и разбрасывания в измельчённом виде по площади места рубки на расстоянии не менее 10 м. от прилегающих лесных насаждений (с применением измельчителей); мульчирования (разбрасывание по всей площади подрезки).
3. Запрещается сжигание порубочных остатков в охранной зоне ВЛ.
4. Должна отсутствовать растительность на земле, отведённой под опору.
5. Подрядчик должен следовать указаниям Заказчика при производстве работ.
6. Подрядчик несет материальную ответственность за ущерб, причиненный Заказчику либо третьим лицам в производстве работ.
7. Подрядчик должен иметь укомплектованную материально-техническую базу, в том числе спецодежду для работников, уборочный инвентарь, уборочную технику и механизмы. Работы должны выполняться обученным персоналом.
8. Подрядчик должен устранять по требованию Заказчика недостатки и дефекты в работе.
9. Подрядчик в установленные Заказчиком сроки должен информировать его о ходе выполнения работ.
10. Подрядчик должен своевременно выполнять поручения Заказчика и отчитываться об их выполнении.
11. Заказчик имеет право производить проверку своевременности и качества выполняемых работ в присутствии Подрядчика или без него.
</t>
  </si>
  <si>
    <t>Трансформаторы ТМГ</t>
  </si>
  <si>
    <t>Поставка мебели</t>
  </si>
  <si>
    <t>Приставки ж/б</t>
  </si>
  <si>
    <t>Поставка персональных компьютеров</t>
  </si>
  <si>
    <t>Свидетельство СРО о допуске к виду работ: "Устройство наружных электрических сетей"</t>
  </si>
  <si>
    <t>Опоры деревянные</t>
  </si>
  <si>
    <t>Стойка ж/б</t>
  </si>
  <si>
    <t>Подрядные работы по подрезке деревьев</t>
  </si>
  <si>
    <t>РЕЕСТР ПРИОРИТЕТНОЙ ПРОДУКЦИИ ПО ПСКОВСКОЙ ОБЛАСТИ</t>
  </si>
  <si>
    <t>Поставка спецодежды, спецобуви, СИЗ</t>
  </si>
  <si>
    <t>58401000000</t>
  </si>
  <si>
    <t>28</t>
  </si>
  <si>
    <t>14</t>
  </si>
  <si>
    <t>В соответствии с тех.заданием</t>
  </si>
  <si>
    <t>Соотвествие товара требованиям сертификации</t>
  </si>
  <si>
    <t xml:space="preserve"> Соответствие ГОСТам, ТУ, сертификатам и (или) иным документам регламентирующим качество</t>
  </si>
  <si>
    <t xml:space="preserve"> В соответствии ГОСТам, ТУ, сертификатам и (или) иным документам регламентирующим качество</t>
  </si>
  <si>
    <t>Свидетельство СРО о допуске к виду работ</t>
  </si>
  <si>
    <t>42.22.22.110</t>
  </si>
  <si>
    <t xml:space="preserve">1. Подрядчик должен производить работы в полном соответствии с утвержденной проектно-сметной документацией, строительными нормами и правилами, а также действующими  Правилами благоустройства города Ижевска, утвержденными решением Городской думы г. Ижевска  № 308 от 28.06.2012 г. Обязанности, предусмотренные Разделом 7 Правил благоустройства города Ижевска, утвержденных решением Городской думы г. Ижевска  №308 от 28.06.2012 г.  возлагаются на Подрядчика.
2. Подрядчик выполняет благоустройство не позднее срока, указанного в разрешении на земляные работы, и предоставляет Заказчику в соответствии  Постановлением Администрации г. Ижевска от 26.07.2012 № 771 "Об утверждении Порядка выдачи и закрытия разрешений на производство земляных работ на территории города Ижевска":
-   исполнительную съемку, согласованную со Службой кабельных сетей АО «ИЭС»
- справку о выполнении работ по благоустройству, асфальтированию и озеленению территории сдаваемого в эксплуатацию объекта (с приложением актов скрытых работ), подписанную заказчиком, генподрядчиком, владельцем (балансодержателем), эксплуатационной организацией, управляющей жилищным фондом организацией или иными представителями собственника, МКУ г. Ижевска «Служба благоустройства и дорожного хозяйства», а также архитектором района;
- гарантийные обязательства подрядчика сроком два года об устранении за свой счет возможных последствий производства земляных работ, в т.ч. в виде просадки, деформации, иных нарушений грунта (гарантия заключается в безвозмездном восстановлении подрядчиком объекта производства работ (отдельных его элементов) в случае выявления дефектов и недостатков, возникших в гарантийные сроки);
- акт на исполнение разрешения на земляные работы;
3.Подрядчик несет ответственность за ненадлежащее качество предоставленных им материалов, а также за предоставление материалов, обремененных правами третьих лиц.      
</t>
  </si>
  <si>
    <t>Шина к бензопиле "Хускварна"</t>
  </si>
  <si>
    <t>Цепь к бензопиле "Хускварна"</t>
  </si>
  <si>
    <t>Замок врезной с ручкой</t>
  </si>
  <si>
    <t>ШКАФ ДЛЯ ОДЕЖДЫ Серия мебели «Атлант» Артикул: AN-308
 (или эквивалент)</t>
  </si>
  <si>
    <t>ШКАФ ДЛЯ ОДЕЖДЫ Серия мебели «Атлант» Артикул: AN-306
 (или эквивалент)</t>
  </si>
  <si>
    <t xml:space="preserve">КРЕСЛО РУКОВОДИТЕЛЯ  «АТЛАНТ»  Модель: АТЛАНТ МX
 (или эквивалент) </t>
  </si>
  <si>
    <t>КРЕСЛО ДЛЯ СОВЕЩАНИЙ Модель: Кресло Бюрократ CH-994AV 
 (или эквивалент)</t>
  </si>
  <si>
    <t>СТОЛ РАБОЧИЙ ЭРГОНОМИЧНЫЙ ЛЕВЫЙ Серия мебели «Атлант» Артикул: AN-007 Л МР
 (или эквивалент)</t>
  </si>
  <si>
    <t xml:space="preserve">СТОЛ РАБОЧИЙ ЭРГОНОМИЧНЫЙ ПРАВЫЙ Серия мебели «Атлант»
Артикул: AN-007 П МР
 (или эквивалент)
</t>
  </si>
  <si>
    <t>ТУМБА МОБИЛЬНАЯ Серия мебели «Атлант» Артикул: AN-103
 (или эквивалент)</t>
  </si>
  <si>
    <t>ТУМБА ПРИСТАВНАЯ С ТОПОМ Серия мебели «Атлант» Артикул: AN-107/AN-109
 (или эквивалент)</t>
  </si>
  <si>
    <t>Маркер Edding 141 F (или эквивалент)</t>
  </si>
  <si>
    <t>Оказание услуг спецтехники</t>
  </si>
  <si>
    <t>Оказание услуг по обслуживанию справочно-правовой системы (СПС) «Консультант Плюс»</t>
  </si>
  <si>
    <t>Оказание услуг проведения периодических медосмотров</t>
  </si>
  <si>
    <t>Прокладка КЛ-0,4 кВ от РП-11</t>
  </si>
  <si>
    <t>Прокладка КЛ-0,4 кВ от ТП-315</t>
  </si>
  <si>
    <t>Прокладка КЛ-0,4 кВ от ТП-452</t>
  </si>
  <si>
    <t>Прокладка КЛ-0,4 кВ от ТП-458</t>
  </si>
  <si>
    <t>Прокладка КЛ-0,4 кВ от ТП-652</t>
  </si>
  <si>
    <t>Прокладка КЛ-6кВ П/С Рабочая-РП-2 ф.1205</t>
  </si>
  <si>
    <t>Прокладка КЛ-0,4 кВ от ТП-52-опора</t>
  </si>
  <si>
    <t>Прокладка КЛ-0,4кВ КТП-1058</t>
  </si>
  <si>
    <t xml:space="preserve">Прокладка КЛ-0,4 кВ от обеих секций шин РУ-0,4 кВ ТП-909  </t>
  </si>
  <si>
    <t xml:space="preserve">Прокладка КЛ-0,4кВ от I СШ РУ-0,4кВ РП-58 </t>
  </si>
  <si>
    <t xml:space="preserve">Прокладка КЛ-0,4кВ от обеих СШ РУ-0,4кВ ТП-455 </t>
  </si>
  <si>
    <t xml:space="preserve">Прокладка КЛ-0,4кВ от обеих СШ РУ-0,4кВ </t>
  </si>
  <si>
    <t xml:space="preserve">Прокладка КЛ-0,4кВ
 от второй СШ РУ-0,4кВ ТП-401 </t>
  </si>
  <si>
    <t xml:space="preserve">Прокладка КЛ-0,4кВ от обеих СШ РУ-0,4кВ проект. ТП </t>
  </si>
  <si>
    <t xml:space="preserve">Прокладка КЛ-0,4кВ от РУ-0,4кВ ТП-310 </t>
  </si>
  <si>
    <t xml:space="preserve">Прокладка КЛ-0,4кВ от РУ-0,4кВ ТП-3 </t>
  </si>
  <si>
    <t xml:space="preserve">Прокладка КЛ-0,4кВ от РУ-0,4кВ ТП-894 </t>
  </si>
  <si>
    <t>Прокладка КЛ-0,4кВ от обеих СШ РУ-0,4кВ ТП-933</t>
  </si>
  <si>
    <t xml:space="preserve">Прокладка КЛ-0,4кВ от  ТП-922 </t>
  </si>
  <si>
    <t xml:space="preserve">Прокладка КЛ-6кВ </t>
  </si>
  <si>
    <t xml:space="preserve">Поставка герметика- полимерного "Брит-М"
 (или эквивалент) </t>
  </si>
  <si>
    <t xml:space="preserve">Поставка пропиточного состава "Гидрофикс-АЭРО+"
 (или эквивалент) </t>
  </si>
  <si>
    <t xml:space="preserve">Поставка пропиточного материала ГЭКОС-МБ-У2
 (или эквивалент) </t>
  </si>
  <si>
    <t xml:space="preserve">Поставка моющего средства Флай-1 
 (или эквивалент) </t>
  </si>
  <si>
    <t xml:space="preserve">Поставка компрессора кислородного дожимающего АЕ-102
 (или эквивалент) </t>
  </si>
  <si>
    <t>Лампа светодиодная , G13, мощность 18Вт, длина 1200мм, 4000К</t>
  </si>
  <si>
    <t xml:space="preserve">Лампа светодиодная , цоколь G13, мощность 18Вт, длина колбы 1200мм, колба-стекло 4000К-нейтральный белый свет. </t>
  </si>
  <si>
    <t>Лампа 58 Вт/54 G13 бел., 1500мм</t>
  </si>
  <si>
    <t xml:space="preserve">Клапан0 </t>
  </si>
  <si>
    <r>
      <t xml:space="preserve">Двухстворчатый межфланцевый обратный </t>
    </r>
    <r>
      <rPr>
        <sz val="14"/>
        <color indexed="8"/>
        <rFont val="Times New Roman"/>
        <family val="1"/>
        <charset val="204"/>
      </rPr>
      <t xml:space="preserve">клапан, </t>
    </r>
    <r>
      <rPr>
        <sz val="14"/>
        <rFont val="Times New Roman"/>
        <family val="1"/>
        <charset val="204"/>
      </rPr>
      <t>максимальное рабочее давление 16 кгс/см²</t>
    </r>
    <r>
      <rPr>
        <sz val="14"/>
        <color indexed="8"/>
        <rFont val="Times New Roman"/>
        <family val="1"/>
        <charset val="204"/>
      </rPr>
      <t xml:space="preserve">, температура до +100°С, </t>
    </r>
    <r>
      <rPr>
        <sz val="14"/>
        <rFont val="Times New Roman"/>
        <family val="1"/>
        <charset val="204"/>
      </rPr>
      <t>норма герметичности по ГОСТ 9544-2015, тип корпуса –литой, рабочая среда-вода, неагрессивные среды</t>
    </r>
    <r>
      <rPr>
        <sz val="14"/>
        <color indexed="8"/>
        <rFont val="Times New Roman"/>
        <family val="1"/>
        <charset val="204"/>
      </rPr>
      <t>;</t>
    </r>
  </si>
  <si>
    <t>Клапан</t>
  </si>
  <si>
    <t>Поставка запасных частей для топливораздаточного оборудования субъектами малого и среднего предприниательства</t>
  </si>
  <si>
    <t>Срок гарантии 12 месяцев, Товар, подлежащий поставке, должен быть сертифицирован</t>
  </si>
  <si>
    <t>26.51.85.110</t>
  </si>
  <si>
    <t>Поставка Запорно-пломбировочных устройств субъектами малого и среднего предпринимательства</t>
  </si>
  <si>
    <t>Срок гарантии 12 месяцев</t>
  </si>
  <si>
    <t>25.93.11</t>
  </si>
  <si>
    <t xml:space="preserve">услуги по проведению экспертизы промышленной безопасности объектов </t>
  </si>
  <si>
    <t>71.20.1</t>
  </si>
  <si>
    <t>Срок гарантии 12 месяцев.</t>
  </si>
  <si>
    <t>Удобрение азотно-магниевое</t>
  </si>
  <si>
    <t>Рассыпчатость, водорастворимость, возможность смешивания с другими удобрениями</t>
  </si>
  <si>
    <t xml:space="preserve">Красноярский край, Республики Хакасия, Тыва </t>
  </si>
  <si>
    <t>Азафоска(нитроаммофоска)</t>
  </si>
  <si>
    <t>Карбамид</t>
  </si>
  <si>
    <t>Аммофос</t>
  </si>
  <si>
    <t>Сульфат аммония</t>
  </si>
  <si>
    <t>Галит</t>
  </si>
  <si>
    <t>Мел кормовой</t>
  </si>
  <si>
    <t>Средства защиты растений</t>
  </si>
  <si>
    <t>20.15</t>
  </si>
  <si>
    <t>20.15.79.001</t>
  </si>
  <si>
    <t>20.15.31</t>
  </si>
  <si>
    <t>20.15.49.000</t>
  </si>
  <si>
    <t>20.15.32</t>
  </si>
  <si>
    <t>08.93.10.115</t>
  </si>
  <si>
    <t>Действующая лицензия на осуществление деятельности по проведению экспертизы промышленной безопасности на опасном производственном объекте</t>
  </si>
  <si>
    <t>Концентрат минеральный «Галит»  , в МКР, обработанный антислеживателем.</t>
  </si>
  <si>
    <t>20.13.43.193</t>
  </si>
  <si>
    <t>20.20</t>
  </si>
  <si>
    <t>Молотый кормовой мел из высококачественного сырья. Мел соответствует ГОСТ, ТУ, надлежащим образом сертифицирован и одобрен для применения в сельском животноводстве.</t>
  </si>
  <si>
    <t>Соответствие ГОСТ, ТУ,. Товар должен быть надлежащим образом сертифицирован и одобрен для применения в сельском животноводстве.</t>
  </si>
  <si>
    <t>4401000000</t>
  </si>
  <si>
    <t>4401000000, 95, 93</t>
  </si>
  <si>
    <t>4401000000, 95, 94</t>
  </si>
  <si>
    <t>4401000000, 95, 95</t>
  </si>
  <si>
    <t>4401000000, 95, 96</t>
  </si>
  <si>
    <t>4401000000, 95, 97</t>
  </si>
  <si>
    <t>4401000000, 95, 98</t>
  </si>
  <si>
    <t>4401000000, 95, 99</t>
  </si>
  <si>
    <t>4401000000, 95, 100</t>
  </si>
  <si>
    <t>В соответствии с тех.заданием.</t>
  </si>
  <si>
    <t>Поставка скорлупы ППУ</t>
  </si>
  <si>
    <t>Поставка стеклопластика</t>
  </si>
  <si>
    <t>Поставка шкафов,сейфов</t>
  </si>
  <si>
    <t>Поставка насосов и комплектующих</t>
  </si>
  <si>
    <t>Поставка хомутов ремонтных</t>
  </si>
  <si>
    <t>Поставка поисково-диагностического оборудования</t>
  </si>
  <si>
    <t>Поставка песка и щебня</t>
  </si>
  <si>
    <t>Поставка кирпича керамического</t>
  </si>
  <si>
    <t>Поставка трубы в ППУ изоляции</t>
  </si>
  <si>
    <t>Поставка фасонных изделий в ППУ изоляции</t>
  </si>
  <si>
    <t>Поставка комплектов заделки стыков изделий в ППУ изоляции</t>
  </si>
  <si>
    <t>Поставка железобетоннных изделий</t>
  </si>
  <si>
    <t>Поставка раствора цементного,бетона товарного</t>
  </si>
  <si>
    <t xml:space="preserve"> Поставка стеллажей</t>
  </si>
  <si>
    <t>Поставка рулонов стекловолокна</t>
  </si>
  <si>
    <t>Поставка антикоррозийного покрытия</t>
  </si>
  <si>
    <t>Поставка заглушек пневматических</t>
  </si>
  <si>
    <t>Поставка манжет герметизирующих</t>
  </si>
  <si>
    <t>Поставка торфа, грунта</t>
  </si>
  <si>
    <t>Выполнение работ по благоустройству территории после устранения дефектов, текущего и капитального ремонтов на тепловых сетях в г. Ярославле, а также сопутствующих работ</t>
  </si>
  <si>
    <t>Поставка ГСМ (бензин, дизельное топливо)</t>
  </si>
  <si>
    <t>Поставка компьютерной техники(системные блоки,мониторы,МФУ)</t>
  </si>
  <si>
    <t>Поставка автомобилей</t>
  </si>
  <si>
    <t>ГОСТ 3262-75, ГОСТ 8731-87, 8732-78, ГОСТ 8734-78, ГОСТ 10704-91, 10705-80, ГОСТ 19904-90, ГОСТ 16523-97, 14637-89, ГОСТ 5781-82, ГОСТ 8240-89, ГОСТ 8639-82, ГОСТ 8509 -93</t>
  </si>
  <si>
    <t>10.3</t>
  </si>
  <si>
    <t>Поставка спецодежды</t>
  </si>
  <si>
    <t>Поставка металлопродукции</t>
  </si>
  <si>
    <t>В соответствии с техническим заданием и договором</t>
  </si>
  <si>
    <t>Поставка труб ПНД и фасонных частей</t>
  </si>
  <si>
    <t>Сапоги кирзовые кожаные утепленные р-р 40-45 ГОСТ 5394-89</t>
  </si>
  <si>
    <t>Российских и Европейских производителей.</t>
  </si>
  <si>
    <t>Куртка из ткани SoftShell на подкладке micro fleece.</t>
  </si>
  <si>
    <t>28.25</t>
  </si>
  <si>
    <t>Поставка оснастки технологической для машиностроения</t>
  </si>
  <si>
    <t>28.49</t>
  </si>
  <si>
    <t>28.49.23.194</t>
  </si>
  <si>
    <t>Поставка термокабеля</t>
  </si>
  <si>
    <t>30.3</t>
  </si>
  <si>
    <t>30.30.50.110</t>
  </si>
  <si>
    <t>Услуги по ремонту и техническому обслуживанию металлообрабатывающего оборудования и станков</t>
  </si>
  <si>
    <t>33.12.22</t>
  </si>
  <si>
    <t>Поставка деталей</t>
  </si>
  <si>
    <t>25.94.1.</t>
  </si>
  <si>
    <t>Поставка швейных изделий</t>
  </si>
  <si>
    <t>13.20.2</t>
  </si>
  <si>
    <t>13.20</t>
  </si>
  <si>
    <t>Поставка агрегатов выпрямительных</t>
  </si>
  <si>
    <t>27.12.10.190</t>
  </si>
  <si>
    <t xml:space="preserve">Поставка керамических чаш (изделий) </t>
  </si>
  <si>
    <t>23.44</t>
  </si>
  <si>
    <t>23.44.11.110</t>
  </si>
  <si>
    <t>Поставка блоков форсунок газовых</t>
  </si>
  <si>
    <t>30.30.60</t>
  </si>
  <si>
    <t>Поставка технологических приспособлений согласно чертежам</t>
  </si>
  <si>
    <t>24.54</t>
  </si>
  <si>
    <t xml:space="preserve">Поставка модельной массы </t>
  </si>
  <si>
    <t>Поставка модулей</t>
  </si>
  <si>
    <t>26.51.66</t>
  </si>
  <si>
    <t>Выполнение строительно-монтажных работ</t>
  </si>
  <si>
    <t>41.2</t>
  </si>
  <si>
    <t>41.20.20.120</t>
  </si>
  <si>
    <t>Поставка камеры струйно-абразивной напорного типа согласно ТЗ</t>
  </si>
  <si>
    <t>28.21.13.110</t>
  </si>
  <si>
    <t>Поставка металлической мебели</t>
  </si>
  <si>
    <t>Поставка датчиков</t>
  </si>
  <si>
    <t>Выполнение работ по перебазировке четырех единиц оборудования согласно планировке</t>
  </si>
  <si>
    <t>33.20</t>
  </si>
  <si>
    <t>Поставка катодов</t>
  </si>
  <si>
    <t>28.29.1</t>
  </si>
  <si>
    <t>33.20.39.000</t>
  </si>
  <si>
    <t>Поставка капиллярных стальных трубок</t>
  </si>
  <si>
    <t>24.2</t>
  </si>
  <si>
    <t>метр</t>
  </si>
  <si>
    <t>Поставка мотора к станку</t>
  </si>
  <si>
    <t>28.15.39.120</t>
  </si>
  <si>
    <t>Выполнение строительно-монтажных работ по доработке системы оборотного водоснабжения</t>
  </si>
  <si>
    <t>43.22.11.190</t>
  </si>
  <si>
    <t>Поставка средств индивидуальной защиты</t>
  </si>
  <si>
    <t>22.29.1</t>
  </si>
  <si>
    <t>22.19.73.119</t>
  </si>
  <si>
    <t>Оказание услуг по выполнению технического обслуживания и планово-предупредительного ремонта (ТО и ППР) установок пожарной автоматики</t>
  </si>
  <si>
    <t xml:space="preserve"> Оказание услуг по изготовлению деталей </t>
  </si>
  <si>
    <t>25.6</t>
  </si>
  <si>
    <t>Поставка насосов</t>
  </si>
  <si>
    <t>28.12</t>
  </si>
  <si>
    <t>Выполнение работ по изготовлению стапеля для сборки двигателя</t>
  </si>
  <si>
    <t>25.62</t>
  </si>
  <si>
    <t>Поставка и изготовление деталей для установок ГЦП согласно чертежей</t>
  </si>
  <si>
    <t>Поставка державок  согласно техническим характеристикам</t>
  </si>
  <si>
    <t>25.73.30.290</t>
  </si>
  <si>
    <t>Выполнение капитального ремонта паропровода ст.№ с заменой узла учета на выходе из котельной  котлотурбинного цеха корпуса № ТЭЦ</t>
  </si>
  <si>
    <t>33.11</t>
  </si>
  <si>
    <t>33.11.11.000</t>
  </si>
  <si>
    <t>Поставка лакокрасочных материалов согласно спецификации</t>
  </si>
  <si>
    <t>20.05</t>
  </si>
  <si>
    <t>Поставка деталей 40-01-4456 «Втулка контровочная»,СТВ3-40-129 «Втулка», 40-01-667 «Втулка»</t>
  </si>
  <si>
    <t>24.32</t>
  </si>
  <si>
    <t>24.32.10</t>
  </si>
  <si>
    <t>Еденица</t>
  </si>
  <si>
    <t>Пара</t>
  </si>
  <si>
    <t>г. Рыбинск</t>
  </si>
  <si>
    <t>Техническое обслуживание и текущий ремонт транспортных средств</t>
  </si>
  <si>
    <t>Качественное и своевременное выполнение работ</t>
  </si>
  <si>
    <t>45.20.11; 45.20.12.000</t>
  </si>
  <si>
    <t xml:space="preserve">Согласно требованиям документации </t>
  </si>
  <si>
    <t>Текущий ремонт и техническое обслуживание автотранспортных средств (Ижевский региональный центр связи)</t>
  </si>
  <si>
    <t>Качественное выполнение работ</t>
  </si>
  <si>
    <t>45.20.11.100; 45.20.11.200</t>
  </si>
  <si>
    <t>Ремонт и техническое обслуживание транспортных средств</t>
  </si>
  <si>
    <t>Товары канцелярские (Ижевский участок производства)</t>
  </si>
  <si>
    <t>Своевременная поставка товара</t>
  </si>
  <si>
    <t>20.52; 32.99; 22.29; 25.99; 17.23; 17.29</t>
  </si>
  <si>
    <t>20.52.10.190; 32.99.12.110; 32.99.12.120; 32.99.59.000; 22.29.25.000; 25.99.23.000; 17.23.13.130; 17.23.14.110; 17.29.19.190</t>
  </si>
  <si>
    <t>Оборудование для измерения, испытаний и навигации</t>
  </si>
  <si>
    <t xml:space="preserve">Необходимо выполнить строительно-монтажные работы </t>
  </si>
  <si>
    <t>43.99.5</t>
  </si>
  <si>
    <t>43.99.50</t>
  </si>
  <si>
    <t xml:space="preserve">Используемые материалы, оборудование должны соответствовать государственным стандартам и техническим условиям, сопровождаться сертификатами, техническими паспортами и другими документами, удостоверяющими их качество, с приложением данной документации к актам выполненных работ и исполнительной документации. 
Выполнение работ в строгом соответствии с нормами и требованиями «Технического регламента о безопасности зданий и сооружений» №384-ФЗ от 30.12.2009 г., СП 59.13330.2012. СП 54.13330.2011, ГОСТ, СанПИН, ПУЭ, НПБ, нормативных документов в области охраны и безопасности производства работ, а также требованиям соответствующих специализированных органов в области надзора. 
При выполнении работ необходимо предусмотреть мероприятия по обеспечению нормальных условий труда согласно действующему законодательству. 
Объем выполненных работ должен соответствовать объемам, указанным в локальном сметном расчёте, техническом задании. 
Качество произведенных работ   должно быть подтверждено исполнительной документацией (акты, заключения и т.п.) по результатам испытательных, измерительных работ, оборудования, материалов на соответствие действующим методикам испытаний, требованиям безопасности, санитарным нормам
</t>
  </si>
  <si>
    <t>Выполнение проектных работ по реконструкции нежилых зданий</t>
  </si>
  <si>
    <t>Необходимо выполнить проектные работы по реконструкции нежилых зданий</t>
  </si>
  <si>
    <t>Разработка проектной документации по объекту строительства должна осуществляться Подрядчиком в соответствии с требованиями Градостроительного кодекса РФ, Постановления Правительства РФ от 16 февраля 2008 г. № 87 «О составе разделов проектной документации и требованиях к их содержанию», Задания на проектирование, иными нормативными документами, регулирующими отношения по проектированию объектов капитального строительства, действующими на территории Российской Федерации на дату передачи Заказчику документации</t>
  </si>
  <si>
    <t>Выполнение работ по благоустройству и ограждению территории</t>
  </si>
  <si>
    <t>Необходимо выполнить работы по благоустройству и ограждению территории</t>
  </si>
  <si>
    <t xml:space="preserve">Выполнение работ в строгом соответствии с нормами и требованиями ГОСТ, СНиП, СанПИН, ПУЭ, НПБ, нормативных документов в области охраны и безопасности производства работ, а также требованиям соответствующих специализированных органов в области надзора.
Используемые материалы, оборудование должны соответствовать сметной документации, государственным стандартам, сопровождаться сертификатами и другими документами, удостоверяющими их качество, с приложением данной документации к актам выполненных работ и исполнительной документации.
Технические характеристики объекта строительства должны соответствовать сметной документации и назначению объекта.
Объем выполненных работ должен соответствовать объемам, указанным в локальном сметном расчёте, и техническом задании. 
Качество произведенных работ должно быть подтверждено исполнительной документацией (акты, заключения и т.п.).
Строительные материалы должны соответствовать ГОСТ, СанПИН и иметь подтверждающие сертификаты и свидетельства.
</t>
  </si>
  <si>
    <t>Срок гарантии эксплуатации объекта и входящих в него материалов и работ составляет 1 год, с даты подписания акта выполненных работ КС2, КС3.</t>
  </si>
  <si>
    <t>Оказание транспортно-экспедиторских услуг и погрузо-разгрузочных работ</t>
  </si>
  <si>
    <t>Необходимо оказать транспортно-экспедиторские услуги и  выполнить погрузо-разгрузочные работы</t>
  </si>
  <si>
    <t xml:space="preserve">52.29 </t>
  </si>
  <si>
    <t>52.29.1</t>
  </si>
  <si>
    <t xml:space="preserve">Качество оказываемых услуг должно соответствовать требованиям  действующего законодательства РФ, в том числе:
- Федеральному закону от 10.12.1995 № 196-ФЗ «О безопасности дорожного движения»; 
- Федеральному закону от 09.02.2007 г. № 16-ФЗ «О транспортной безопасности»;
- Федеральному закону от 25.04.2002 N 40-ФЗ "Об обязательном страховании гражданской ответственности владельцев транспортных средств";
- Правилам дорожного движения, утвержденным Постановлением Правительства РФ от 23.10.1993 № 1090;
- Положения об особенностях режима рабочего времени и времени отдыха водителей автомобилей, утвержденного Приказом Минтранса РФ от 20.08.2004 № 15;
- Постановлению Госкомстата РФ от 28.11.1997 № 78 «Об утверждении унифицированных форм первичной учетной документации по учету работы строительных машин и механизмов, работ в автомобильном транспорте»;
- Федеральному закону от 01.07.2011 г. № 170-ФЗ «О техническом осмотре транспортных средств и о внесении изменений в отдельные законодательные акты Российской Федерации», 
- ГОСТу Р 30595-97 «Услуги транспортные. Грузовые перевозки. Номенклатура показателей качества»;
Постановлению Правительства РФ от 23.10.1993 N 1090 «О Правилах дорожного движения». 
- иным требованиям по оказываемым услугам действующего законодательства Российской Федерации».
</t>
  </si>
  <si>
    <t xml:space="preserve">Оказание услуг на проведение кадастровых работ </t>
  </si>
  <si>
    <t xml:space="preserve">Необходимо оказать услуги на проведение кадастровых работ </t>
  </si>
  <si>
    <t>71.12.7</t>
  </si>
  <si>
    <t>71.12.35.110</t>
  </si>
  <si>
    <t>055</t>
  </si>
  <si>
    <t xml:space="preserve">Проведение  кадастровых работ по земельным участкам, с предоставлением  кадастровых паспортов Заказчику производится в соответствии с требованиями следующих документов:
• Земельный кодекс Российской Федерации.
• Федеральный закон от 24.07.2007 № 221-ФЗ «О государственном кадастре  недвижимости».
• Приказ Минэкономразвития России от 24.11.2008 № 412 «Об утверждении  формы межевого плана и требований к его подготовке, примерной формы извещения о проведении собрания о согласовании местоположения границ земельных участков»      
• Приказ Минэкономразвития России от 04.02.2010 № 42 «Об утверждении порядка ведения государственного кадастра недвижимости»
</t>
  </si>
  <si>
    <t>Приобретение информационных услуг с использованием экземпляров Справочных Правовых Систем КонсультантПлюс</t>
  </si>
  <si>
    <t xml:space="preserve">Необходимо оказать информационные услуги с использованием экземпляров Систем (услуги по адаптации и сопровождению экземпляров Систем), которые должны соответствовать требованиям ГОСТ 28195-89 (раздел 2 табл.1, п.2.3, 3, 5,6), ГОСТ Р ИСО//МЭК ТО 92294-93 (п. 7.2.2), ГОСТ Р ИСО/МЭК 14764-2002 (п.п.6.3, 6.10, 8.3). </t>
  </si>
  <si>
    <t>63.11.1</t>
  </si>
  <si>
    <t>63.11</t>
  </si>
  <si>
    <t>РЕЕСТР ПРИОРИТЕТНОЙ ПРОДУКЦИИ ПО ТЮМЕНСКОЙ ОБЛАСТИ</t>
  </si>
  <si>
    <t>Акционерное общество "Бенат"</t>
  </si>
  <si>
    <t>7202027953</t>
  </si>
  <si>
    <t>Акционерное общество 
"АИЖК по Тюменской области"</t>
  </si>
  <si>
    <t>Поставка стеклобутылки</t>
  </si>
  <si>
    <t xml:space="preserve">1) Бутылка стеклянная для алкогольной продукции, бесцветная  В-28-2-250;
2) Бутылка стеклянная для алкогольной продукции, бесцветная, вместимость 0,375 л.  В-28-2-375;
3) Бутылка стеклянная для алкогольной продукции, бесцветная КПМ-30-500;
4) Бутылка стеклянная для алкогольной продукции, бесцветная КПМ-30-700;
5) Бутылка стеклянная для алкогольной продукции, бесцветная КПМ-30-750;
6) </t>
  </si>
  <si>
    <t>23.13</t>
  </si>
  <si>
    <t>23.13.11.111</t>
  </si>
  <si>
    <t>1) Бесцветная, вместимость 0,375 л. В-28-2-250;
2) Бесцветная, вместимость 0,375 л.  В-28-2-375;
3) Бесцветная КПМ-30-500;
4) бесцветная КПМ-30-700;
5) бесцветная КПМ-30-750;</t>
  </si>
  <si>
    <t>Товар должен быть промаркирован в соответствии с требованиями законодательства Российской Федерации, а именно: ТР ТС 005/2011 и  ГОСТ 32131.</t>
  </si>
  <si>
    <t>Поставка угля активного</t>
  </si>
  <si>
    <t>Уголь активный БАУ - А, УАИ - 1.</t>
  </si>
  <si>
    <t>20.14</t>
  </si>
  <si>
    <t>20.14.72.000</t>
  </si>
  <si>
    <t>БАУ - А, УАИ - 1</t>
  </si>
  <si>
    <t>Товар должен быть промаркирован в соответствии с требованиями законодательства Российской Федерации, а именно: а)  ТР ТС 029/2012 Технический регламент таможенного союза «Требования безопасности пищевых добавок, ароматизаторов и технологических вспомогательных средств» статья 9, часть 1,  п.4;  п. 7; статья 11; б ) ТР ТС 022/2012 Технический регламент таможенного союза «Пищевая продукция в части ее маркировки» статья 4,  часть 4.2; в)  ГОСТ 6217-74 п. 5.2</t>
  </si>
  <si>
    <t>Поставка глюкозы</t>
  </si>
  <si>
    <t>Глюкоза (декстроза) гидратная кристаллическая</t>
  </si>
  <si>
    <t>10.62</t>
  </si>
  <si>
    <t>10.62.13.111</t>
  </si>
  <si>
    <t>Товар должен быть промаркирован в соответствии с требованиями законодательства Российской Федерации, а именно: а) ТР ТС 022/2012 статья 4, часть 4.2; б) ГОСТ 975-88 п. 1.4; в) ТР ТС 021/2011 глава 6, статья 39.</t>
  </si>
  <si>
    <t>поставка натра едкого (натрий гидроксид) (гранулированного).</t>
  </si>
  <si>
    <t>Натр едкий (натрий гидроксид) (гранулированный)</t>
  </si>
  <si>
    <t>20.13.25.111</t>
  </si>
  <si>
    <t>ГОСТ Р 55064-2012 п. 3.4.1 (ТУ, СТО организации) Обеспечивает сохранность груза, без нарушения любого характера. Мешки полипропиленовые с клапаном и полиэтиленовым вкладышем вместимостью по массе 25 кг, мешки герметичные полиэтиленовые, расфасованные по технологии FFS, соответствующие классу герметичности 5Н4, вместимостью по массе 25 кг. Маркировка в соответствии с ГОСТ Р 55064-2012 р. 3.3.</t>
  </si>
  <si>
    <t>Поставка колпачков</t>
  </si>
  <si>
    <t>Полимерные укупорочные средства – пробка полимерная с дополнительным верхом из пластика для укупорки стеклобутылок с алкогольной продукцией с венчиком горловины тип П ГОСТ 10117.2 внутренний диаметр бутылки 18,0 мм</t>
  </si>
  <si>
    <t>22.22.14.000</t>
  </si>
  <si>
    <t>ГОСТ 32626-2014 п. 6.2</t>
  </si>
  <si>
    <t>Товар должен быть промаркирован в соответствии с ТР ТС 005/2011 ст. 6; ГОСТ 32626-2014 п. 6.4</t>
  </si>
  <si>
    <t>Полимерные укупорочные средства – пробка полимерная с дополнительным верхом из пластика для укупорки стеклобутылок с алкогольной продукцией с венчиком горловины тип П ГОСТ 10117.2 внутренний диаметр бутылки 18,5 мм</t>
  </si>
  <si>
    <t>Хлеб пшеничный формовой, 1с ГОСТ 27842-88</t>
  </si>
  <si>
    <t>10.71</t>
  </si>
  <si>
    <t>10.71.11.111</t>
  </si>
  <si>
    <t>ГОСТ 27842-88</t>
  </si>
  <si>
    <t>должны соответствовать ГОСТу</t>
  </si>
  <si>
    <t xml:space="preserve">Хлеб бородинский ГОСТ 2077-84                                       </t>
  </si>
  <si>
    <t>10.71.11.112</t>
  </si>
  <si>
    <t>ГОСТ 2077-84</t>
  </si>
  <si>
    <t>Хлеб дарницкий формовой ГОСТ 26983-86</t>
  </si>
  <si>
    <t>ГОСТ 26983-86</t>
  </si>
  <si>
    <t>Говядина без кости категории А. ГОСТ Р 55445-2013 (охлажденная).</t>
  </si>
  <si>
    <t>10.11</t>
  </si>
  <si>
    <t>10.11.11.110</t>
  </si>
  <si>
    <t>ГОСТ Р 55445-2013 (охлажденная)</t>
  </si>
  <si>
    <t>Свинина 2 категории мясная, обрезная, без кожи, полутуши/четвертины (охлажденная) ГОСТ 31476-2012.</t>
  </si>
  <si>
    <t>10.11.12.110</t>
  </si>
  <si>
    <t>ГОСТ 31476-2012 (охлажденная)</t>
  </si>
  <si>
    <t>Морковь столовая</t>
  </si>
  <si>
    <t>01.13</t>
  </si>
  <si>
    <t>01.13.41.110</t>
  </si>
  <si>
    <t>Капуста белокочанная</t>
  </si>
  <si>
    <t>01.13.12.120</t>
  </si>
  <si>
    <t>Лук репчатый</t>
  </si>
  <si>
    <t>01.13.43.110</t>
  </si>
  <si>
    <t>Свекла столовая</t>
  </si>
  <si>
    <t>01.13.49.110</t>
  </si>
  <si>
    <t>Картофель столовый поздний</t>
  </si>
  <si>
    <t>01.13.51.120</t>
  </si>
  <si>
    <t>Мандарины</t>
  </si>
  <si>
    <t>01.23</t>
  </si>
  <si>
    <t>01.23.14.000</t>
  </si>
  <si>
    <t>Яблоки</t>
  </si>
  <si>
    <t>01.24</t>
  </si>
  <si>
    <t>01.24.10.000</t>
  </si>
  <si>
    <t>Огурцы свежие</t>
  </si>
  <si>
    <t>01.13.32.000</t>
  </si>
  <si>
    <t>Томаты (помидоры) свежие</t>
  </si>
  <si>
    <t>01.13.34.000</t>
  </si>
  <si>
    <t>Перец сладкий (болгарский) свежий</t>
  </si>
  <si>
    <t>01.13.39.190</t>
  </si>
  <si>
    <t>Зелень свежая: укроп, петрушка</t>
  </si>
  <si>
    <t>01.13.19.000</t>
  </si>
  <si>
    <t>Лук зеленый</t>
  </si>
  <si>
    <t>01.13.43.190</t>
  </si>
  <si>
    <t>Чеснок</t>
  </si>
  <si>
    <t>01.13.42.000</t>
  </si>
  <si>
    <t>Редька зеленая</t>
  </si>
  <si>
    <t>01.13.49.120</t>
  </si>
  <si>
    <t>Виноград свежий</t>
  </si>
  <si>
    <t>01.21</t>
  </si>
  <si>
    <t>01.21.11.000</t>
  </si>
  <si>
    <t>Лимон свежий</t>
  </si>
  <si>
    <t>01.23.12.000</t>
  </si>
  <si>
    <t>Поставка продуктов питания для нужд собственной столовой</t>
  </si>
  <si>
    <t>Крупа пшено шлифованное</t>
  </si>
  <si>
    <t>10.61</t>
  </si>
  <si>
    <t>10.61.32.114</t>
  </si>
  <si>
    <t>Горох колотый шлифованный</t>
  </si>
  <si>
    <t>01.11</t>
  </si>
  <si>
    <t>01.11.75.110</t>
  </si>
  <si>
    <t>10.61.33.111</t>
  </si>
  <si>
    <t>10.61.11.000</t>
  </si>
  <si>
    <t>10.61.32.117</t>
  </si>
  <si>
    <t>10.20</t>
  </si>
  <si>
    <t>10.20.25.111</t>
  </si>
  <si>
    <t>10.12</t>
  </si>
  <si>
    <t>10.12.20.110</t>
  </si>
  <si>
    <t xml:space="preserve">Грудка  цыплят-бройлеров, замороженная. </t>
  </si>
  <si>
    <t xml:space="preserve">Икра кабачковая. </t>
  </si>
  <si>
    <t>10.39</t>
  </si>
  <si>
    <t>10.39.17.119</t>
  </si>
  <si>
    <t xml:space="preserve">Кукуруза консервированная в зернах. </t>
  </si>
  <si>
    <t>10.39.17.190</t>
  </si>
  <si>
    <t>Горошек зеленый, консервированный.</t>
  </si>
  <si>
    <t>10.39.16.000</t>
  </si>
  <si>
    <t xml:space="preserve">Томатная паста. Массовая доля растворимых сухих веществ не менее 25%. </t>
  </si>
  <si>
    <t>10.39.17.110</t>
  </si>
  <si>
    <t xml:space="preserve">Макаронные изделия (рожки , вермишель, перья, и др.). </t>
  </si>
  <si>
    <t>10.73</t>
  </si>
  <si>
    <t>10.73.11.110</t>
  </si>
  <si>
    <t xml:space="preserve">Повидло фруктовое стерилизованное в ассортименте. </t>
  </si>
  <si>
    <t>10.39.22.110</t>
  </si>
  <si>
    <t xml:space="preserve">Сахар белый кристаллический. </t>
  </si>
  <si>
    <t>10.81</t>
  </si>
  <si>
    <t>10.81.12.110</t>
  </si>
  <si>
    <t xml:space="preserve">Рыба минтай с/мороженый потрошеный обезглавленный. </t>
  </si>
  <si>
    <t>10.20.13.122</t>
  </si>
  <si>
    <t xml:space="preserve">Лавровый лист. </t>
  </si>
  <si>
    <t>10.84</t>
  </si>
  <si>
    <t>10.84.23.164</t>
  </si>
  <si>
    <t xml:space="preserve">Рыба лососевых пород (семга, форель) свежемороженая, потрошеная, с головой, без головы. </t>
  </si>
  <si>
    <t>10.20.13.110</t>
  </si>
  <si>
    <t xml:space="preserve">Рыба горбуша, кета мороженая, не потрошеная/потрошеная/потрошеная обезглавленная. </t>
  </si>
  <si>
    <t xml:space="preserve">Крупа пшеничная  </t>
  </si>
  <si>
    <t>10.61.31.110</t>
  </si>
  <si>
    <t xml:space="preserve">Крупа гречневая ядрица, высший/первый сорт. </t>
  </si>
  <si>
    <t>10.61.32.113</t>
  </si>
  <si>
    <t xml:space="preserve">Крупа ячменная ячневая. </t>
  </si>
  <si>
    <t>10.61.32.115</t>
  </si>
  <si>
    <t xml:space="preserve">Крупа ячменная перловая. </t>
  </si>
  <si>
    <t>10.61.32.116</t>
  </si>
  <si>
    <t xml:space="preserve">Крупа манная. </t>
  </si>
  <si>
    <t>10.61.31.111</t>
  </si>
  <si>
    <t xml:space="preserve">Крахмал картофельный. </t>
  </si>
  <si>
    <t>10.62.11.111</t>
  </si>
  <si>
    <t xml:space="preserve">Чай черный, сорт высший, среднелистовой, крупнолистовой. </t>
  </si>
  <si>
    <t>01.27</t>
  </si>
  <si>
    <t>01.27.12.130</t>
  </si>
  <si>
    <t>Соль поваренная.</t>
  </si>
  <si>
    <t>10.84.30.130</t>
  </si>
  <si>
    <t xml:space="preserve">Сода пищевая. </t>
  </si>
  <si>
    <t>20.13.43.191</t>
  </si>
  <si>
    <t xml:space="preserve">Сахарная пудра. </t>
  </si>
  <si>
    <t xml:space="preserve">Ванилин.  </t>
  </si>
  <si>
    <t>10.84.23.120</t>
  </si>
  <si>
    <t>Масло растительное, подсолнечное, рафинированное, дезодорированное</t>
  </si>
  <si>
    <t>10.41</t>
  </si>
  <si>
    <t>10.41.54.000</t>
  </si>
  <si>
    <t xml:space="preserve">Молоко сгущенное цельное с сахаром. Массовая доля жира  не менее 8,5%. Без консервантов. </t>
  </si>
  <si>
    <t>10.51</t>
  </si>
  <si>
    <t>10.51.51.113</t>
  </si>
  <si>
    <t xml:space="preserve">Печень говяжья замороженная. ГОСТ 32244-2013. </t>
  </si>
  <si>
    <t>10.11.31.140</t>
  </si>
  <si>
    <t>ГОСТ 32244-2013</t>
  </si>
  <si>
    <t xml:space="preserve">Дрожжи хлебопекарные, сухие в виде гранул. </t>
  </si>
  <si>
    <t>10.89</t>
  </si>
  <si>
    <t>10.89.13.112</t>
  </si>
  <si>
    <t xml:space="preserve">Ягоды свежемороженые (вишня, смородина, клюква, брусника). </t>
  </si>
  <si>
    <t>10.39.21.120</t>
  </si>
  <si>
    <t xml:space="preserve">Сухофрукты. </t>
  </si>
  <si>
    <t>10.39.25.134</t>
  </si>
  <si>
    <t xml:space="preserve">Изюм. </t>
  </si>
  <si>
    <t>10.39.25.131</t>
  </si>
  <si>
    <t xml:space="preserve">Плоды шиповника, высший сорт. </t>
  </si>
  <si>
    <t>10.39.25.139</t>
  </si>
  <si>
    <t>Майонез.</t>
  </si>
  <si>
    <t>10.84.12.130</t>
  </si>
  <si>
    <t xml:space="preserve">Крабовое мясо (крабовые палочки). </t>
  </si>
  <si>
    <t>10.85</t>
  </si>
  <si>
    <t>10.85.12.000</t>
  </si>
  <si>
    <t xml:space="preserve">Сельдь с/соленая., неразделанная. </t>
  </si>
  <si>
    <t>10.20.23.122</t>
  </si>
  <si>
    <t xml:space="preserve">Сыр полутвердый в ассортименте. </t>
  </si>
  <si>
    <t>10.51.40.120</t>
  </si>
  <si>
    <t xml:space="preserve">Пряности и приправы, перец молотый </t>
  </si>
  <si>
    <t>10.84.22.110</t>
  </si>
  <si>
    <t>Горчичный порошок</t>
  </si>
  <si>
    <t>10.84.12.160</t>
  </si>
  <si>
    <t>Соус острый, аджика</t>
  </si>
  <si>
    <t>10.84.12.150</t>
  </si>
  <si>
    <t xml:space="preserve">Фасоль консервированная натуральная. </t>
  </si>
  <si>
    <t>10.39.15.000</t>
  </si>
  <si>
    <t xml:space="preserve">Салат из морской капусты. </t>
  </si>
  <si>
    <t>10.20.34.126</t>
  </si>
  <si>
    <t>Огурцы маринованные, консервированные.</t>
  </si>
  <si>
    <t>10.39.18.110</t>
  </si>
  <si>
    <t xml:space="preserve">Мак пищевой. </t>
  </si>
  <si>
    <t>01.11.99.120</t>
  </si>
  <si>
    <t xml:space="preserve">Масло сливочное крестьянское сладко-сливочное несоленое . </t>
  </si>
  <si>
    <t>10.51.30.111</t>
  </si>
  <si>
    <t>Маргарин.</t>
  </si>
  <si>
    <t>10.42</t>
  </si>
  <si>
    <t>10.42.10.110</t>
  </si>
  <si>
    <t xml:space="preserve">Печень цыплят бройлеров. </t>
  </si>
  <si>
    <t>10.12.40.121</t>
  </si>
  <si>
    <t xml:space="preserve">Сосиски молочные. </t>
  </si>
  <si>
    <t>10.13</t>
  </si>
  <si>
    <t>10.13.14.112</t>
  </si>
  <si>
    <t xml:space="preserve">Фасоль стручковая с/м. </t>
  </si>
  <si>
    <t>10.39.11.000</t>
  </si>
  <si>
    <t>Капуста цветная с/м.</t>
  </si>
  <si>
    <t>Шампиньоны с/м</t>
  </si>
  <si>
    <t>Молоко сухое</t>
  </si>
  <si>
    <t>10.51.22.112</t>
  </si>
  <si>
    <t>Поставка полотна термоусадочного</t>
  </si>
  <si>
    <t>Пленка полиэтиленовая термоусадочная, Полотно ТУ ПВД 500х0,080</t>
  </si>
  <si>
    <t>Поставка чернил и растворителя</t>
  </si>
  <si>
    <t>Чернила 16-8531Q; Чернила 201-0001-692</t>
  </si>
  <si>
    <t>20.59.30.190</t>
  </si>
  <si>
    <t>Растворитель 16-8536Q; Растворитель 201-0001-401; Растворитель 201-0001-602 (промывочный)</t>
  </si>
  <si>
    <t>Услуги по заправке и восстановлению картриджей, ремонт и обслуживание копировальной и печатающей техники</t>
  </si>
  <si>
    <t>Заправка картриджей оригинальным тонером, восстановление картриджей оригинальными запчастями, количество тонера не хуже нормативного, срок заправки 1-2 дня</t>
  </si>
  <si>
    <t>Услуги по вывозу ТБО и КГМ, аренда бункера для КГМ 8 м3</t>
  </si>
  <si>
    <t>Оказание услуг по вывозу твердых бытовых отходов (ТБО) и крупногабаритного мусора (КГМ) (класс опасности для окружающей природной среды IV, V), складируемых на контейнерную площадку с последующим размещением на полигоне по утилизации ТБО. Аренда бункера для КГМ 8 м3</t>
  </si>
  <si>
    <t>38.11.11.000</t>
  </si>
  <si>
    <t>Обеспечение исправной работы систем измерительных «Алко» производства АО «Арзамасский приборостроительный завод имени П.И. Пландина», эксплуатируемых Заказчиком</t>
  </si>
  <si>
    <t>33.12.25.000</t>
  </si>
  <si>
    <t>Проведение ежегодного периодического технического обслуживания ИС «Алко»</t>
  </si>
  <si>
    <t>Обеспечение исправной работы систем измерительных «Алко» производства АО «Арзамасский приборостроительный завод имени П.И. Пландина», эксплуатируемых Заказчиком: проверка состояния соединительных кабелей, шнуров питания и pазъёмов на них; чистка контактов внешних разъемных соединений бязевой салфеткой, смоченной в спиpто-бензиновой смеси; промывка и чистка от загрязнений частей системы, соприкасающихся с измеряемой средой. пpовеpка состояния внутреннего монтажа, очистку от пыли, чистку внутренних разъемных соединений, подготовка к поверке с проверкой относительной погрешности измерения объема в условиях эксплуатации с использованием образцового мерника второго разряда, предоставляемого Заказчиком.</t>
  </si>
  <si>
    <t xml:space="preserve">Поставка колпачков </t>
  </si>
  <si>
    <t>Колпачок алюминиевый с литографией, боковой печатью, припрессовкой, глиттирующим лаком, прокладкой 2.5 мм. 28х50</t>
  </si>
  <si>
    <t>25.92</t>
  </si>
  <si>
    <t>25.92.13.000</t>
  </si>
  <si>
    <t>Колпачок алюминиевый с литографией, боковой печатью, припрессовкой, глиттирующим лаком, прокладкой 2.5 мм. 28х38</t>
  </si>
  <si>
    <t>Колпачок алюминиевый с литографией, боковой печатью, припрессовкой, глиттирующим лаком, прокладкой 2.5 мм. 28х44</t>
  </si>
  <si>
    <t xml:space="preserve">Поставка этикетки самоклеящиеся на стеклобутылки </t>
  </si>
  <si>
    <t xml:space="preserve">Вертикальные, прямоугольные, фигурные, используемый материал (самоклеющая пленка, самоклеющая бумага) </t>
  </si>
  <si>
    <t>17.29</t>
  </si>
  <si>
    <t>17.29.11.110</t>
  </si>
  <si>
    <t xml:space="preserve">Услуги по перевозке транспортными средствами </t>
  </si>
  <si>
    <t>Перевозка производится автомобильными транспортными средствами по маршрутам на территории РФ. Груз – алкогольная продукция (водка)</t>
  </si>
  <si>
    <t>49.41.19.900</t>
  </si>
  <si>
    <t xml:space="preserve">Услуги по перевозке транспортными средствами (спирта) </t>
  </si>
  <si>
    <t>49.41.13.000</t>
  </si>
  <si>
    <t>Транспортные средства и оборудование для перевозок Груза должны соответствовать Требованиям к транспортным средствам и оборудованию для учета объема перевозки этилового спирта (в том числе денатурата) и нефасованной спиртосодержащей продукции с содержанием этилового спирта более 25 процентов объема готовой продукции, в части автомобильного транспорта, утвержденным Приказом Росалкогольрегулирования от 07.09.2012 N 256, Требованиям к специальным техническим средствам регистрации в автоматическом режиме движения, которыми оснащаются транспортные средства, осуществляющие перевозки этилового спирта (в том числе денатурата) и нефасованной спиртосодержащей продукции с содержанием этилового спирта более 25 процентов объема готовой продукции, утвержденным Приказом Росалкогольрегулирования от 07.09.2012 N 258.</t>
  </si>
  <si>
    <t>Хлопья овсяные "Геркулес"</t>
  </si>
  <si>
    <t>Крупа рис шлифованный</t>
  </si>
  <si>
    <t>Крупа кукурузная шлифованная</t>
  </si>
  <si>
    <t>Сайра тихоокеанская натуральная</t>
  </si>
  <si>
    <t>Тушки цыплят-бройлеров замороженные, потрошенные в индивидуальной упаковке</t>
  </si>
  <si>
    <t>Окорочка цыплят-бройлеров замороженные</t>
  </si>
  <si>
    <t>Услуги по годовому сервисному
 обслуживанию ИС «Алко»</t>
  </si>
  <si>
    <t>Выполнение инженерных изысканий для строительства скважины</t>
  </si>
  <si>
    <t>Устанавливаются в закупочной документации</t>
  </si>
  <si>
    <t>71.12.3</t>
  </si>
  <si>
    <t>71.12.32.000</t>
  </si>
  <si>
    <t>Мониторинг состояния окружающей среды</t>
  </si>
  <si>
    <t>71.12.53</t>
  </si>
  <si>
    <t>74.90.13.000</t>
  </si>
  <si>
    <t>Оказание услуг по инженерно-технологическому контролю строительства скважины</t>
  </si>
  <si>
    <t>71.12.31.000</t>
  </si>
  <si>
    <t>Поставка компьютеров</t>
  </si>
  <si>
    <t>26.20.13.000</t>
  </si>
  <si>
    <t>Поставка оборудования связи</t>
  </si>
  <si>
    <t>26.30.23.000</t>
  </si>
  <si>
    <t>Поставка расходных материалов к оргтехнике</t>
  </si>
  <si>
    <t>28.23.25.000</t>
  </si>
  <si>
    <t xml:space="preserve">Поставка канцелярских товаров </t>
  </si>
  <si>
    <t>22.29.25.000</t>
  </si>
  <si>
    <t xml:space="preserve">Услуги стороннего автотранспорта </t>
  </si>
  <si>
    <t>49.39.39</t>
  </si>
  <si>
    <t>49.39.39.000</t>
  </si>
  <si>
    <t>Оказание услуг по доставке отправлений</t>
  </si>
  <si>
    <t>53.20.3</t>
  </si>
  <si>
    <t>53.20.11.190</t>
  </si>
  <si>
    <t>Тюменская обл.
(и другие регионы)</t>
  </si>
  <si>
    <t>Поставка мешков бумажных</t>
  </si>
  <si>
    <t>Поставка макулатуры</t>
  </si>
  <si>
    <t>ГОСТ 10700-97</t>
  </si>
  <si>
    <t>ГОСТ 10700-98</t>
  </si>
  <si>
    <t>17.21.12</t>
  </si>
  <si>
    <t>38.11.52.000</t>
  </si>
  <si>
    <t>Мешок бумажный сшитый открытый четырехслойный НМ 96*42,5</t>
  </si>
  <si>
    <t>Макулатура марки МС 8 В</t>
  </si>
  <si>
    <t xml:space="preserve"> В тюках по 200-450 кг.</t>
  </si>
  <si>
    <t>Не менее 6 (шести) месяцев</t>
  </si>
  <si>
    <t>Поставка приборов учета электрической энергии марки Меркурий (или эквивалент)</t>
  </si>
  <si>
    <t>Поставка приборов учета электрической энергии марки Нева (или эквивалент)</t>
  </si>
  <si>
    <t>Условная тонна</t>
  </si>
  <si>
    <t>Алкогольная продукция</t>
  </si>
  <si>
    <t>Напитки</t>
  </si>
  <si>
    <t>29;
26;</t>
  </si>
  <si>
    <t>29.32.30.163; 26.51.20.129;</t>
  </si>
  <si>
    <t>26.30.23</t>
  </si>
  <si>
    <t>Требования определены в документации о закупке</t>
  </si>
  <si>
    <t>Комплект Исеть-2</t>
  </si>
  <si>
    <t>Автономное учреждение Удмуртской Республики "Удмуртлес"</t>
  </si>
  <si>
    <t>Запасные части к автотракторной технике и автомобилям</t>
  </si>
  <si>
    <t>Соответствие технических характеристик</t>
  </si>
  <si>
    <t>Товар должен быть новым, не бывшим в употреблении, не восстановленным, не содержать восстановленных элементов,изготовлен не ранее года, предыдущего году проведения закупки. Товар не должен иметь дефектов, связанных с конструкцией, материалами или работой по их изготовлению, либо проявляющихся в результате действия или упущения производителя и/или упущения поставщика, при соблюдении заказчиком правил эксплуатации поставляемого товара. Гарантия на запчасти, узлы и механизмы должна соответствовать сроку (ресурсу), подтвержденному документами завода-изготовителя</t>
  </si>
  <si>
    <t>Изготовление аншлагов</t>
  </si>
  <si>
    <t>18.12.19.190</t>
  </si>
  <si>
    <t>В соответствии с техзаданием</t>
  </si>
  <si>
    <t>Масла моторные и смазочные и прочие</t>
  </si>
  <si>
    <t>Пилы и прочий инструмент, в том числе ремонт</t>
  </si>
  <si>
    <t>Услуги по ремонту компьютеров и периферийного оборудования</t>
  </si>
  <si>
    <t>Сертифицированные специалисты</t>
  </si>
  <si>
    <t>Согласно нормативным документам и техзаданием</t>
  </si>
  <si>
    <t>Услуги по перевозке автомобильным грузовым транспортом</t>
  </si>
  <si>
    <t>49.41.1</t>
  </si>
  <si>
    <t>В исправном состоянии и в соответствии с техзаданием</t>
  </si>
  <si>
    <t>Услуги по техническому обслуживанию и ремонту автотранспортных средств</t>
  </si>
  <si>
    <t>Противопожарное оборудование и инвентарь</t>
  </si>
  <si>
    <t>43.22.11.140</t>
  </si>
  <si>
    <t xml:space="preserve">Поставляемый товар должен быть новым товаром (товаром, который не был в употреблении, в ремонте, в том числе который не был восстановлен, у которого не была осуществлена замена составных частей, не были восстановлены потребительские свойства).
Товар должен быть исправным, качественным, без повреждений, а именно отвечать требованиям, установленным настоящим техническим заданием и быть пригодным к использованию по назначению.
Качество товара должно соответствовать техническим характеристикам и подтверждаться паспортом качества, выданным товаропроизводителем, либо сертификатом соответствия. Поставщик обязан произвести замену некачественной продукции в течение 5 (пяти) календарных дней с момента подписания акта о несоответствии качеству продукции требованиям стандартов, технических условий.
</t>
  </si>
  <si>
    <t>Выполнение полетов</t>
  </si>
  <si>
    <t>52.23.13</t>
  </si>
  <si>
    <t>52.23.19.113</t>
  </si>
  <si>
    <t>Осуществление авиационных полетов с целью охраны лесов от пожаров, а также осмотр действующих лесных пожаров на воздушных судах малой авиации (АН-2, Cessna или их аналоги) с представителем Заказчика.</t>
  </si>
  <si>
    <t>Изготовление мебели и алюминиевой витражной перегородки</t>
  </si>
  <si>
    <t>Канат стальной</t>
  </si>
  <si>
    <t>25.93.1</t>
  </si>
  <si>
    <t>25.93.11.120</t>
  </si>
  <si>
    <t>Профнастил, черный металл</t>
  </si>
  <si>
    <t>Химические препараты</t>
  </si>
  <si>
    <t>20.15.7</t>
  </si>
  <si>
    <t>20.15.79</t>
  </si>
  <si>
    <t>Полиэтиленовая пленка</t>
  </si>
  <si>
    <t>22.29.2</t>
  </si>
  <si>
    <t>22.29.29</t>
  </si>
  <si>
    <t>Строительные работы</t>
  </si>
  <si>
    <t>Компьютеры и периферийное оборудование</t>
  </si>
  <si>
    <t>Продукция издательская печатная прочая</t>
  </si>
  <si>
    <t>58.19</t>
  </si>
  <si>
    <t>58.19.19.190</t>
  </si>
  <si>
    <t>Выполнение работ по постановке на кадастровый учет земельных (лесных) участков (их частей), предоставленных в аренду для заготовки древесины</t>
  </si>
  <si>
    <t>71.12.34.110</t>
  </si>
  <si>
    <t>059</t>
  </si>
  <si>
    <t>Услуги по разработке и изготовлению пакета документов по охране труда</t>
  </si>
  <si>
    <t>71.20.7</t>
  </si>
  <si>
    <t>71.20.19.130</t>
  </si>
  <si>
    <t>Шины, камеры резиновые для автотракторной техники и автомобилей</t>
  </si>
  <si>
    <t>Гектар</t>
  </si>
  <si>
    <t>Рубль</t>
  </si>
  <si>
    <t>Летный час</t>
  </si>
  <si>
    <t>В соответствии с ГОСТ</t>
  </si>
  <si>
    <t>РЕЕСТР ПРИОРИТЕТНОЙ ПРОДУКЦИИ ПО САМАРСКОЙ ОБЛАСТИ</t>
  </si>
  <si>
    <t>Пластмассовые детали экстерьера и интерьера</t>
  </si>
  <si>
    <t>Литье пластмасс под давлением на термопластавтоматах с усилием смыкания от 50 до 1000 тонн</t>
  </si>
  <si>
    <t>г. Тольятти</t>
  </si>
  <si>
    <t>Применение деталей не должно приводить в процессе эксплуатации к образованию нефункциональных шумов: скрипы, стуки и т.п.
Целевые показатели надежности деталей в гарантийной эксплуатации (IPTV/IRVO)*:
- 12 MIS IPTV/IRVO = 0/0;
- 36 MIS IPTV/IRVO = 0/0.</t>
  </si>
  <si>
    <t>Хромированные пластмассовые детали экстерьера и интерьера</t>
  </si>
  <si>
    <t>Применение деталей не должно приводить в процессе эксплуатации к образованию нефункциональных шумов: скрипы, стуки и т.п.
Целевые показатели надежности деталей в гарантийной эксплуатации (IPTV/IRVO)*:
- 12 MIS IPTV/IRVO = 0/0;
- 36 MIS IPTV/IRVO = 1/1.</t>
  </si>
  <si>
    <t>Рулевой механизм реечного типа с гидроусилителем руля с торцевыми тягами</t>
  </si>
  <si>
    <t xml:space="preserve">Мехобработка (токарная, фрезерная, полировочная) литых металлических деталей, сварка, штамповка, ковка, термозакаливание, сборка и проверка рулевого механизма
</t>
  </si>
  <si>
    <t>Целевые показатели надежности деталей в гарантийной эксплуатации (IPTV/IRVO)*:
- 12 MIS IPTV/IRVO = 0/0;
- 36 MIS IPTV/IRVO = 0/0.</t>
  </si>
  <si>
    <t>Ковровые и обивочные изделия</t>
  </si>
  <si>
    <t>Термоформовочное оборудование</t>
  </si>
  <si>
    <t>13.93</t>
  </si>
  <si>
    <t>13.93.1</t>
  </si>
  <si>
    <t xml:space="preserve">Печь вакуумная </t>
  </si>
  <si>
    <t>Проведение термических процессов (отжига) в вакууме при температуре до 2000 °C</t>
  </si>
  <si>
    <t>36401386000</t>
  </si>
  <si>
    <t xml:space="preserve">
г. Самара</t>
  </si>
  <si>
    <t xml:space="preserve">Станок широкоуниверсальный инструментальный (фрезерный) </t>
  </si>
  <si>
    <t>Фрезерование деталей цилиндрическими, дисковыми и фасонными фрезами при помощи горизонтального шпинделя, и торцевыми, концевыми и шпоночными фрезами при помощи поворотного вертикального шпинделя</t>
  </si>
  <si>
    <t>Паяльная станция для пайки разъемов</t>
  </si>
  <si>
    <t>Обеспечение возможности пайки разъемов, SMD и THT компонентов</t>
  </si>
  <si>
    <t>Установка контроля адгезии</t>
  </si>
  <si>
    <t>Проведение испытаний по определению воздействия направленной вдоль оси растягивающей силы, методом измерения усилия на отрыв соединения проводов с хвостовиками контактов, а также проведение испытаний по определению адгезии металлических слоев, нанесенных на поликоровые и другие подложки, методом измерения усилия на отрыв поверхностного слоя</t>
  </si>
  <si>
    <t>Деионизатор мембранный</t>
  </si>
  <si>
    <t>Водоподготовка для обеспечения потребностей производственных процессов</t>
  </si>
  <si>
    <t>Устройство импульсной сварки</t>
  </si>
  <si>
    <t>Сварка изделий из металлов и сплавов в среде защитного газа</t>
  </si>
  <si>
    <t>Аппарат сварочный для оптоволокна</t>
  </si>
  <si>
    <t>Оптический рефлектометр</t>
  </si>
  <si>
    <t>Многофункциональный оптический
тестер</t>
  </si>
  <si>
    <t>Длина волны оптического излучения: 1310, 1550 нм.
Динамический диапазон: -60…+20 дБм</t>
  </si>
  <si>
    <t>Поставка металлопроката</t>
  </si>
  <si>
    <t>36440373000</t>
  </si>
  <si>
    <t>Поставка ЖБИ</t>
  </si>
  <si>
    <t>Поставка элетрооборудования</t>
  </si>
  <si>
    <t>Поставка запчастей к легковым и грузовым автомобилям</t>
  </si>
  <si>
    <t>29.3</t>
  </si>
  <si>
    <t>Поставка электроматериалов</t>
  </si>
  <si>
    <t>Поставка бумаги офисной</t>
  </si>
  <si>
    <t>Поставка строительных материалов</t>
  </si>
  <si>
    <t>20.30.22</t>
  </si>
  <si>
    <t>876</t>
  </si>
  <si>
    <t>25.94.1</t>
  </si>
  <si>
    <t xml:space="preserve">Поставка хозяйственных товаров </t>
  </si>
  <si>
    <t>28.41.2</t>
  </si>
  <si>
    <t>25.73.30.293</t>
  </si>
  <si>
    <t>26.51.66.120</t>
  </si>
  <si>
    <t>28.29.12.112</t>
  </si>
  <si>
    <t>28.29.70.110</t>
  </si>
  <si>
    <t>26.51.4</t>
  </si>
  <si>
    <t>Соответствие ГОСТ, ТУ завода изготовителя</t>
  </si>
  <si>
    <t>Акционерное общество "Дальневосточная генерирующая компания"</t>
  </si>
  <si>
    <t>1434031363</t>
  </si>
  <si>
    <t>Мебель офисная.</t>
  </si>
  <si>
    <t>соответствие техническому заданию</t>
  </si>
  <si>
    <t>31.01.1</t>
  </si>
  <si>
    <t>08000000000</t>
  </si>
  <si>
    <t>Хабаровский край</t>
  </si>
  <si>
    <t>Металлорежущий, электрический инструмент, технологическая оснастка, абразивные материалы, расходные материалы к инструменту, прочий инструмент</t>
  </si>
  <si>
    <t>25.7</t>
  </si>
  <si>
    <t>Изделия для прокладки кабеля и электромонтажа.</t>
  </si>
  <si>
    <t>25.9</t>
  </si>
  <si>
    <t>Обувь</t>
  </si>
  <si>
    <t>Знаки безопасности</t>
  </si>
  <si>
    <t>18.12</t>
  </si>
  <si>
    <t>18.12.12.000</t>
  </si>
  <si>
    <t>Масла, технические смазки и жидкости (мелкие партии) поставка г. Хабаровск, Комсомольск-на Амуре, Биробиджан, пгт. Лучегорск</t>
  </si>
  <si>
    <t>Кислота соляная</t>
  </si>
  <si>
    <t>20.13.24.112</t>
  </si>
  <si>
    <t>Натрий едкий (твердый)</t>
  </si>
  <si>
    <t>20.13.25</t>
  </si>
  <si>
    <t>Спирт этиловый технический.</t>
  </si>
  <si>
    <t>20.14.2</t>
  </si>
  <si>
    <t>Сульфоуголь.</t>
  </si>
  <si>
    <t>20.14.71.110</t>
  </si>
  <si>
    <t>Лакокрасочные материалы.</t>
  </si>
  <si>
    <t>Материалы для стыковки конвейерной ленты (склеивание), клеящие, герметизирующие материалы.</t>
  </si>
  <si>
    <t>20.52</t>
  </si>
  <si>
    <t>20.52.10</t>
  </si>
  <si>
    <t>Химреактивы, химматериалы.</t>
  </si>
  <si>
    <t>Средства защиты от поражения электрическим током.</t>
  </si>
  <si>
    <t>22.19.6</t>
  </si>
  <si>
    <t>Трубы полиэтиленовые и комплектующие к ним</t>
  </si>
  <si>
    <t>Оконные системы пластиковые Хабаровский край</t>
  </si>
  <si>
    <t>Лабораторные принадлежности и химпосуда</t>
  </si>
  <si>
    <t>23.19</t>
  </si>
  <si>
    <t>23.19.23</t>
  </si>
  <si>
    <t>Кровельные материалы.</t>
  </si>
  <si>
    <t>Скорлупы ППУ</t>
  </si>
  <si>
    <t>23.99.6</t>
  </si>
  <si>
    <t>Гидроизоляционная термоусаживаемая лента.</t>
  </si>
  <si>
    <t>Отделочные материалы г. Комсомольск -на -Амуре</t>
  </si>
  <si>
    <t>23.99.19.190</t>
  </si>
  <si>
    <t>Трубы предизолированные гибкие и комплектующие к ним</t>
  </si>
  <si>
    <t>24.20.13.190</t>
  </si>
  <si>
    <t>Пенообразователь</t>
  </si>
  <si>
    <t>25.29</t>
  </si>
  <si>
    <t>Приточная система вентиляции для газификации котлов.</t>
  </si>
  <si>
    <t>Пломбы, пломбировочный инструмент, материалы</t>
  </si>
  <si>
    <t>25.73.30.292</t>
  </si>
  <si>
    <t>Стропы для нужд филиалов АО "ДГК"</t>
  </si>
  <si>
    <t>25.93.11.140</t>
  </si>
  <si>
    <t>Компьютеры и серверное оборудование для нужд АО "ДГК".</t>
  </si>
  <si>
    <t>Периферийное оборудование для нужд филиалов АО "ДГК"</t>
  </si>
  <si>
    <t>Электронные компоненты и радиодетали</t>
  </si>
  <si>
    <t>26.30.1</t>
  </si>
  <si>
    <t>Приборы и оборудование охранно-пожарной сигнализации, видеонаблюдения и доступа к объектам</t>
  </si>
  <si>
    <t>26.30.60.000</t>
  </si>
  <si>
    <t>Средства автоматизации, регистрирующе-измерительные устройства и комплектующие к ним</t>
  </si>
  <si>
    <t>26.5</t>
  </si>
  <si>
    <t>Трансформаторы тока и напряжения</t>
  </si>
  <si>
    <t>27.11.43.000</t>
  </si>
  <si>
    <t>Электродвигатели мощностью свыше 250 кВт</t>
  </si>
  <si>
    <t>27.11.11</t>
  </si>
  <si>
    <t>27.11.99.000</t>
  </si>
  <si>
    <t>Высоковольтное электрооборудование</t>
  </si>
  <si>
    <t>27.12.10.110</t>
  </si>
  <si>
    <t>Аккумуляторы автопромышленные.</t>
  </si>
  <si>
    <t>27.20.2</t>
  </si>
  <si>
    <t>Низковольтная аппаратура, прочее.</t>
  </si>
  <si>
    <t xml:space="preserve">Электроустановочные изделия </t>
  </si>
  <si>
    <t>27.33.1</t>
  </si>
  <si>
    <t>Вилки, розетки, электрические выключатели.</t>
  </si>
  <si>
    <t>Арматура кабельная</t>
  </si>
  <si>
    <t>Лампы общего освещения, галогенные, теплоизлучатели, осветительные приборы для нужд филиалов АО "ДГК".</t>
  </si>
  <si>
    <t>Светосигнальное оборудование, фонари, светодиодная продукция.</t>
  </si>
  <si>
    <t>Стенды управления, сборки РТЗО, для объектов "Перевод на газ ХТЭЦ-1 к/а-8".</t>
  </si>
  <si>
    <t>27.90.1</t>
  </si>
  <si>
    <t>Распределительное устройство собственных нужд 0,4 кВ.</t>
  </si>
  <si>
    <t>Запасные части машин электрических</t>
  </si>
  <si>
    <t>27.90.11.000</t>
  </si>
  <si>
    <t>Торцевые уплотнения к насосам</t>
  </si>
  <si>
    <t>Подшипники специальные.</t>
  </si>
  <si>
    <t>28.15.1</t>
  </si>
  <si>
    <t>Запасные части к подъемо-транспортному оборудованию, комплектующие к конвейерам ленточным для нужд филиалов АО "ДГК".</t>
  </si>
  <si>
    <t>Кондиционеры и запасные части к ним для нужд филиалов АО "ДГК".</t>
  </si>
  <si>
    <t>28.25.12</t>
  </si>
  <si>
    <t>Пожарное оборудование</t>
  </si>
  <si>
    <t>28.29.22</t>
  </si>
  <si>
    <t>Весоизмерительное оборудование.</t>
  </si>
  <si>
    <t>28.29.31</t>
  </si>
  <si>
    <t>Запасные части к  бульдозерам Т- 330 и Т-500.</t>
  </si>
  <si>
    <t>28.92.2</t>
  </si>
  <si>
    <t>Весы конвейерные</t>
  </si>
  <si>
    <t>29.31.30.000</t>
  </si>
  <si>
    <t>Запасные части к отечественным автомобилям</t>
  </si>
  <si>
    <t>29.32.30</t>
  </si>
  <si>
    <t>Капитальный ремонт т/г. ст.№2 СП БТЭЦ</t>
  </si>
  <si>
    <t>33.12.11.000</t>
  </si>
  <si>
    <t>Ремонт установленных приборов безопасности ГПМ СП "БТЭЦ", СП "ХТС", СП "КТС".</t>
  </si>
  <si>
    <t>33.19</t>
  </si>
  <si>
    <t>33.19.10.000</t>
  </si>
  <si>
    <t>Ремонт подъездных железнодорожных путей</t>
  </si>
  <si>
    <t>42.12</t>
  </si>
  <si>
    <t>42.12.20.150</t>
  </si>
  <si>
    <t xml:space="preserve">Ремонт трассы газопровода  </t>
  </si>
  <si>
    <t>42.21.11.110</t>
  </si>
  <si>
    <t xml:space="preserve">Ремонт газопровода </t>
  </si>
  <si>
    <t>43.22.11.110</t>
  </si>
  <si>
    <t>Восстановление тепловой изоляции теплотрасс</t>
  </si>
  <si>
    <t>43.29.11.190</t>
  </si>
  <si>
    <t xml:space="preserve">Ремонт зданий и сооружений </t>
  </si>
  <si>
    <t>Интеграция систем АСУ ТП</t>
  </si>
  <si>
    <t>62.02</t>
  </si>
  <si>
    <t>Соответствие техническому заданию</t>
  </si>
  <si>
    <t>Публичное акционерное общество междугородной и международной электрической связи «Ростелеком»</t>
  </si>
  <si>
    <t>Комплектующие и запасные части для вычислительных машин прочие</t>
  </si>
  <si>
    <t>Соответствие требованиям технического задания в конкурсной документации. Товар должен быть новым, оригинальным (проходить верификацию на сайте производителя)</t>
  </si>
  <si>
    <t>Муниципальные образования Хабаровского края</t>
  </si>
  <si>
    <t>Устанавливаются в техническом задании в составе конкурсной документации</t>
  </si>
  <si>
    <t>Запасные части для транспорта</t>
  </si>
  <si>
    <t>Соответствие требованиям технического задания в конкурсной документации. Товар должен быть новым.</t>
  </si>
  <si>
    <t>Холодильник фармацевтический однокамерный с металлической дверью</t>
  </si>
  <si>
    <t>Поставка автомобильной резины, дисков</t>
  </si>
  <si>
    <t>28.25.13</t>
  </si>
  <si>
    <t>28.25.13.119</t>
  </si>
  <si>
    <t>Соответствие продукции требованиям  ГОСТ, ТУ, ОСТ.</t>
  </si>
  <si>
    <t>Поставляемые шины и диски должны быть новыми, год изготовления не ранее 2017 г., иметь не поврежденную голограмму производителя (если предусмотрено производителем), штрих-код продукции (если предусмотрено производителем), не модифицированная, не переделанная, неповрежденная, не бывшая в употреблении и не содержать восстановленных элементов, не являться выставочным образцом</t>
  </si>
  <si>
    <t>Поставка огнетушителей порошковых ОП-5</t>
  </si>
  <si>
    <t>Соответствие продукции требованиям ГОСТ Р 53789-2011</t>
  </si>
  <si>
    <t xml:space="preserve">Порошковый огнетушитель предназначен для защиты помещений производственного и хозяйственного назначения, применения на автомобильном, железнодорожном, речном транспорте и в бытовых условиях в качестве первичных средств тушения пожаров классов А (твердых горючих веществ), В (жидких горючих веществ), С (газообразных горючих веществ) и электроустановок, находящихся под напряжением до 1000 В. </t>
  </si>
  <si>
    <t>Лотки из гофрированного картона для упаковки пищевой продукции</t>
  </si>
  <si>
    <t>Культиватор</t>
  </si>
  <si>
    <t>Автопогрузчик</t>
  </si>
  <si>
    <t>Энтомофаги</t>
  </si>
  <si>
    <t>ГСМ</t>
  </si>
  <si>
    <t>Кубики, маты, культилен</t>
  </si>
  <si>
    <t>Пчелопакеты</t>
  </si>
  <si>
    <t>Торф</t>
  </si>
  <si>
    <t>5-градусные луковицы тюльпанов</t>
  </si>
  <si>
    <t>Ядохимикаты</t>
  </si>
  <si>
    <t>Зерновоз-самосвал с прицепом</t>
  </si>
  <si>
    <t>Шпагат</t>
  </si>
  <si>
    <t>Кокосовый субстрат</t>
  </si>
  <si>
    <t>Минераловатные субстраты</t>
  </si>
  <si>
    <t>Салатная упаковка</t>
  </si>
  <si>
    <t>ГСМ, отпускаемые через топливные карты</t>
  </si>
  <si>
    <t>Шмели</t>
  </si>
  <si>
    <t>Комплектующие для трактора</t>
  </si>
  <si>
    <t>28.30.86.110</t>
  </si>
  <si>
    <t>28.30</t>
  </si>
  <si>
    <t>01.49.1</t>
  </si>
  <si>
    <t>19.20.21</t>
  </si>
  <si>
    <t>01.30.10.113</t>
  </si>
  <si>
    <t>13.94.1</t>
  </si>
  <si>
    <t>20.14.71.190</t>
  </si>
  <si>
    <t>Регулятор роста</t>
  </si>
  <si>
    <t>Семья</t>
  </si>
  <si>
    <t>Ульяновская область</t>
  </si>
  <si>
    <t>Хищные насекомые для защиты растений от вредителей</t>
  </si>
  <si>
    <t>В соответствие с действующими ГОСТами</t>
  </si>
  <si>
    <t>Субстрат минерал ватный  для растениеводства: Плотность – 0,08 г/см3;Капиллярная влагоёмкость, %/полная влагоёмкость,% - 490,0, /1157,3% пор занятых водой/%пор занятых воздухом – 46,9/ 50,2</t>
  </si>
  <si>
    <t>Четырех-рамочный пчелопакет, состоящий из двух расплодных рамок и двух кормовых рамок. Тип рамки – «Даданоская, вес пчелопакета 6-8 кг</t>
  </si>
  <si>
    <t>5-градусные луковицы тюльпанов, 2018 год урожая</t>
  </si>
  <si>
    <t>В соответствии с требованиями действующих ГОСТов</t>
  </si>
  <si>
    <t>Зерновоз камаз 6520, бортовой с самовальной платформой, грузоподъемность 21 000 кг, объем платформы 33 м3, тип разгрукзки - боковой</t>
  </si>
  <si>
    <t>Ростостимулятор растительного происхождения</t>
  </si>
  <si>
    <t>Смесь кокосового торфа и чипсов в соотношении 50%/50% Смесь крупной и мелкой фракции в соотношении 50/50; мелкая фракция – сверху; крупная – внизу</t>
  </si>
  <si>
    <t>Субстрат минераловатный  для растениеводства: Плотность – 0,08 г/см3;Капиллярная влагоёмкость, %/полная влагоёмкость,% - 490,0, /1157,3% пор занятых водой/%пор занятых воздухом – 46,9/ 50,2</t>
  </si>
  <si>
    <t>С соответствии с требованиями действующих ГОСТов</t>
  </si>
  <si>
    <t>Земляной шмель;  в 1 семье 60 взрослый особей, сироп питательный, пластиковый контейнер</t>
  </si>
  <si>
    <t>Двигатель ямз-238нд5, полурама передняя к-700, радиатор масляный, водяной</t>
  </si>
  <si>
    <t xml:space="preserve">Маркировка на упаковочной продукции: Знак «Нетоксичный материал»
Знак «Данная упаковка пригодная для последующей переработки»
Знак «Беречь от влаги»
Знак «Верх»
Знак «Беречь от солнечных лучей»
Знак «100 лучших товаров России 2016»,, Логотип предприятия. лотки должны соответствовать действующим ГОСТам.Гофрокартон марки Т-24, профиль «В», бурый . В соответствии с техническим заданием, в конкурсной документации.
</t>
  </si>
  <si>
    <t>Предпосевной культиватор</t>
  </si>
  <si>
    <t>Двигатель дизельный, высота подъёмной стрелы 4м, грузоподъемность 1,5т.</t>
  </si>
  <si>
    <t xml:space="preserve">Шпагат ПП ТЕКС 1000 светостабилизированный 
Цвет – белый, красный
Качество товара должно соответствовать и подтверждаться сертификатом соответствия  
</t>
  </si>
  <si>
    <t xml:space="preserve">Пакеты из комбинированной пленки: неориентированного полипропилена (СРР) и ориентированного полипропилена (ВОРР) с цветной печатью для ручной упаковки  на клапане.Ширина (верх) – 280 мм +/- 2мм;
ширина (низ) – 100 мм +/- 2 мм;
высота – 350 мм +/- 3мм;
клапан (верх) отрывной – 40 мм +/- 3мм;
клапан (низ) отрывной – 40 мм +/- ; вид полипропилена 3ммСРР25/ВОРР20. В соответствии с техническим заданием конкурсной документации
</t>
  </si>
  <si>
    <t>РЕЕСТР ПРИОРИТЕТНОЙ ПРОДУКЦИИ ПО ЧЕЛЯБИНСКОЙ ОБЛАСТИ</t>
  </si>
  <si>
    <t>Двухсимочный GPRS терминал с двумя интерфейсами RS-232 и гальванически изолированными RS-485, встроенным блоком питания и реплением на DIN-рейку</t>
  </si>
  <si>
    <t>Термосопротивление накладное с кабельным выводом гр. Pt100 трехпроводное</t>
  </si>
  <si>
    <t xml:space="preserve">Градуировка (номинальная статическая характеристика) Pt100; класс допуска В; длина монтажной части 43 мм.; схема соединения - трехпроводная; длина кабельного вывода не менее 3 м.; </t>
  </si>
  <si>
    <t>Датчик температуры наружного воздуха гр. Pt100 черытехпроводный</t>
  </si>
  <si>
    <t>Измеряемая среда - неагрессивная жидкость; диапазон измеряемого избыточного давления от 0 до 2.5 Мпа; давление перегрузки не ниже 10.0 Мпа; материал разделительной мембраны - нержавеющая сталь; заполняющая жидкость - силиконовое масло; выходной сигнал 4-20 мА с протоколом HART; предел допускаемой основной приведенной погрешности ± 0.075%</t>
  </si>
  <si>
    <t xml:space="preserve">Измеряемая среда - вода, воздух, масло. Диапазон настройки уставки по давлению от 0.2 до 8.0 бар. Диапазон настройки дифференциала срабатывания контактов от 0.5 до 1.5 бар. Диапазон рабочего давления от 1.0 до 18.0 бар. Диапазон перегрузки не менее 18.0 бар. </t>
  </si>
  <si>
    <t xml:space="preserve">Количество электродов - 3 шт. Длина электродов 0.5 м. Рабочее положение электродов вертикальное. Рабочее избыточное давление контролируемой среды не ниже 2.0 Мпа. </t>
  </si>
  <si>
    <t>Тип определения частоты - для насосов. Мощность 11 кВт, номинальный ток 20А, входная частота 50 Гц, входное напряжение 380 В, количестовходных фаз 3. Система управления - полностью цифровое управление (ШИМ). Тип конденсаторов звена постоянного тока - «Сухие» (без электролитические) конденсаторы. Разрешение выходной частоты 0.01 Гц. Стартовая частота задаетстя от 0.1 Гц - 50 Гц. Время разгона/торможения от 0.1 до 300 сек. Режим разгона/торможения линейные/S-образные характеристики. Способы управления работа вперед/работа назад. Диапазон регулирования - простой регулятор скорости, ПИД-регулятор. Пропуск диапазона частот - пропуск до трех диапазонов частот.</t>
  </si>
  <si>
    <t>Тип определения частоты - для насосов. Мощность 37 кВт, номинальный ток 65А, входная частота 50 Гц, входное напряжение 380 В, количестовходных фаз 3. Система управления - полностью цифровое управление (ШИМ). Тип конденсаторов звена постоянного тока - «Сухие» (без электролитические) конденсаторы. Разрешение выходной частоты 0.01 Гц. Стартовая частота задаетстя от 0.1 Гц - 50 Гц. Время разгона/торможения от 0.1 до 300 сек. Режим разгона/торможения линейные/S-образные характеристики. Способы управления работа вперед/работа назад. Диапазон регулирования - простой регулятор скорости, ПИД-регулятор. Пропуск диапазона частот - пропуск до трех диапазонов частот.</t>
  </si>
  <si>
    <t>Тип определения частоты - для насосов. Мощность 5.5 кВт, номинальный ток 72А, входная частота 50 Гц, входное напряжение 380 В, количестовходных фаз 3. Система управления - полностью цифровое управление (ШИМ). Тип конденсаторов звена постоянного тока - «Сухие» (без электролитические) конденсаторы. Разрешение выходной частоты 0.01 Гц. Стартовая частота задаетстя от 0.1 Гц - 50 Гц. Время разгона/торможения от 0.1 до 300 сек. Режим разгона/торможения линейные/S-образные характеристики. Способы управления работа вперед/работа назад. Диапазон регулирования - простой регулятор скорости, ПИД-регулятор. Пропуск диапазона частот - пропуск до трех диапазонов частот.</t>
  </si>
  <si>
    <t>Устройства предназначено для регулирования температуры жидких и газообразных сред в системах автоматического контроля и регулирования. Возможное максимальное статическое давление 6.4 МПа. Диапазон регулируемых температур от +30 до +160 С. Допускаемая основная погрешность срабатывания по шкале задания не более 2.5 %. Основной погрешности срабатывания в пределах от – 50 до + 120°С, не должна превышать 0.25%. Устройства должно выдерживают температурную перегрузку не менее
до 10% от диапазона регулируемых температур +170 С. Контакты устройства коммутируют:
цепи переменного тока U= 250 +25/-37,5 В, F= 50-60 Гц, силой тока от 0,1 до 15А при активной нагрузке и от 0,1 до 2 А при индуктивной нагрузке соs φ≥0,5; цепи постоянного тока U= 220 +22/-33 В, силой тока от 0,1 до 4 А. Время срабатывания на минимальное рассогласование для воды не более 10 сек.</t>
  </si>
  <si>
    <t xml:space="preserve">Измеряемая среда продукты сгорания природного газа. Измеряемое давление - разрежение перестраивается на два диапазона от -0,63 до 0,63; от -0,125 до 0,125 кПа. Давление перегрузки не ниже 4.0 Мпа. Встроенный жидкокристаллический индикатор с клавиатурой для настройки характеристик датчика: верхний диапазон, автомат. Корректировка нуля, характеристики выходного сигнала линейная, квадратичная и т.д. Технологическое соединение ниппель с накидной гай-кой М20×1,5 для соеди-нения по наружному диаметру трубы 14мм. Материал разделительной мембраны сталь 316L SST.  Заполняющая
жидкость силиконовое масло. Выходной сигнал 4-20мА с протоколом НART. 4-20мА с протоколом НART. Питание датчика напряжением 12-42 В. Предел допускаемой основной погрешности ±0,1%. </t>
  </si>
  <si>
    <t xml:space="preserve">Контролируемая среда неагрессив. газы.  Диапазон контрольного значения от -0,15 до +0,15 кПа. Давления перегрузки от -1,0 до +5,0 кПа. Выходной сигнал: коммутируемое напряжение до 30В; номинальный ток 100 мА. Величина зоны возврата не более ±5 Па. Степень защиты по
ГОСТ 14254-2015 не ниже IP30. Частота вибрации 25 Гц амплитудой не более 0,1 мм. </t>
  </si>
  <si>
    <t xml:space="preserve">Виды контроля пламени и преобразовании сигналов: фоторезистора дискретный; электродного датчика пламени дискретный. Вид выходного сигнала изменение состояния контактов выходного реле. Коммутирующая способность 24В, не более 0,6.А постоянного или переменного тока. Электропитания от напряжения переменного тока в пределах ~ (24±2,4) В. Частотой питания переменного тока в пределах от 48 до 62 Гц. Потребляемая мощность не более 3.5 ВА. Электрического сопротивления изоляции прибора не менее 40 МОм. Подключение прибора штепсельное. Монтаж прибора фланцевый, на горелочном устройстве. Конструкция прибора наличие теплоотводящего радиатора с возможностью его принудительного обдува. Напряженности внешне-го магнитного поля в ме-сте установки прибора не менее 400 м/А. Степень защиты по
ГОСТ 14254-2015 не ниже IP40. </t>
  </si>
  <si>
    <t xml:space="preserve">Диаметр условного прохода 400мм. Герметичность затвора, крана по ГОСТ 9544-2015 «Арматура трубопроводная. Нормы герметичности затворов» клас А. Рабочая среда вода. Максимальное рабочее давление 2.5 Мпа. Тип управления под привод. Температура рабочей среды до +150 С. Расходная характеристика линейная. Материал корпуса углеродистая сталь. Материал диска нержавеющая сталь. Материал уплотнения фторопласт.  Однооборотный электропривод с редуктором: Напряжение 380 В. Время хода на 900 63 сек. Тип электропривода регулирующий. Тип блока сигнализации положения выходного вала токовый БСПТ с унифицированным сигналом 4-20 мА. Токовый БСПТ с унифицированным сигналом 4-20 мА 250 Нм. Исполнение общепромышленное. </t>
  </si>
  <si>
    <t>Федеральное Государственное Унитарное Предприятие "Производственное Объединение "Маяк"</t>
  </si>
  <si>
    <t>Рукава резинотканевые с металлическими спиралями. Применяются в качестве гибких соединительных трубопроводов для подачи кислорода к дыхательной аппаратуре медицинского оборудования и воздуха (или кислорода) к пневмокостюмам. Внутренний диаметр 20 мм, рабочее давление 0,03 МПа, длина 20 метров.</t>
  </si>
  <si>
    <t>Изделия из графита</t>
  </si>
  <si>
    <t>Изделия фасонные из графита различных марок, применяемые в виде тиглей для плавки металлов в высокочастотных вакуумных печах, в виде тиглей с комплектующими деталями в производстве многокомпонентного стекла, в качестве трубчатых нагревателей вакуумных электропечей и электропечей сопротивления, в производстве кварцевого стекла при наплаве блоков и вытягивании кварцевых труб</t>
  </si>
  <si>
    <t>Металлоизделия: корпус подшипника, втулки, опорные плиты, кольца и другие изделия</t>
  </si>
  <si>
    <t>Согласно требований конструкторской документации</t>
  </si>
  <si>
    <t>26.20.16.140</t>
  </si>
  <si>
    <t>26.51.82.190</t>
  </si>
  <si>
    <t>26.20.40.110</t>
  </si>
  <si>
    <t>27.11.50.120</t>
  </si>
  <si>
    <t>27.33.11.160</t>
  </si>
  <si>
    <t>26.30.11.190</t>
  </si>
  <si>
    <t>22.19.30.132</t>
  </si>
  <si>
    <t>27.90.13.120</t>
  </si>
  <si>
    <t>29.32.30.213</t>
  </si>
  <si>
    <t>Вычислитель количества теплоты</t>
  </si>
  <si>
    <t xml:space="preserve">Количество обрабатываемых сигналов не менее: расхода -9, температуры - 8, давление -6, дискретных входных сигналов - 6. Обеспечивать обработку показаний расхода температуры, давления и расхода с трех трубопроводов в двух тепловых системах, а также иметь возможность подключения трех дополнительных преобразователей расхода. </t>
  </si>
  <si>
    <t xml:space="preserve">Терминал GPRS </t>
  </si>
  <si>
    <t>Комплект термопреобразователей сопротивления</t>
  </si>
  <si>
    <t xml:space="preserve">Комплект термопреобразователей сопротивления </t>
  </si>
  <si>
    <t>Гильзы защитные для термопреобразователей сопротивления (совместимые с термопреобразователей L=160 мм.)</t>
  </si>
  <si>
    <t>Предназначена для защиты термопреобразователей с диаметром рабочей части 10 мм., со штуцером с резьбовым соединением М20х1.5</t>
  </si>
  <si>
    <t>Гильзы защитные для термопреобразователей сопротивления (совместимые с термопреобразователей L=80 мм.)</t>
  </si>
  <si>
    <t>Гильзы защитные для термопреобразователей сопротивления (совместимые с термопреобразователей L=60 мм.)</t>
  </si>
  <si>
    <t xml:space="preserve">Бобышка прямая для установки для установки термопреобразователя с гильзой на трубопровод (совместимая с термопреобразователем и защитными гильзами) </t>
  </si>
  <si>
    <t>Резьба под штуцер гильзы М20х1.5</t>
  </si>
  <si>
    <t xml:space="preserve">Датчик избыточного давления многодиапазонный </t>
  </si>
  <si>
    <t xml:space="preserve">Прессостат промышленный для текущего контроля давления с настраиваемым дифференциалом срабатывания контактов с футоркой </t>
  </si>
  <si>
    <t xml:space="preserve">Преобразователь расхода электромагнитный Ду 150 в комплекте с блоком питания и монтажными частями для его установки </t>
  </si>
  <si>
    <t xml:space="preserve">Преобразователь расхода электромагнитный Ду 100 в комплекте с блоком питания и монтажными частями для его установки </t>
  </si>
  <si>
    <t xml:space="preserve">Преобразователь расхода электромагнитный Ду 50 в комплекте с блоком питания и монтажными частями для его установки </t>
  </si>
  <si>
    <t>Преобразователь расхода электромагнитный Ду 32 в комплекте с блоком питания и монтажными частями для его установки</t>
  </si>
  <si>
    <t>Многоэлектродный кондуктометрический датчик</t>
  </si>
  <si>
    <t xml:space="preserve">Источник бесперебойного питания </t>
  </si>
  <si>
    <t>Мощность 900 Вт. Поддерживание переменного напряжения 220± 3% В, частота 50 Гц. Технология On-line с двойным преобразованием напряжения. Диапазон входного переменного напряжения (1фаза) 160-276. Диапазон частоты входного напряжения 40-70 Гц.  Самотестирование и диагностика аккумуляторов без отключения нагрузки. Байпас ИБП автоматический. Возможность "горячей" замены внутренних и внешних батарей. Выходное реле - неисправность авария).  Размеры не более 230х160х380.</t>
  </si>
  <si>
    <t>Однопортовый асинхронный сервер RS-232/422/485 в Enternet</t>
  </si>
  <si>
    <t xml:space="preserve">Количество портов: 1) последовательный порт RS-232/422/485 в Enternet; 2) порт Enternet10/100BaseT(X). Разъемы: последовательный портDB9 "папа"; порт Enternet RJ45 (8конт). Предоваемые сигналы: RS232 - Tx, Rx, RTS, CTS, DTR, DCD, GND; RS422 - Tx+, Tx-, Rx+, Rx-, GND; RS485 (2-х проводный) - Data+, Data-, GND; RS485 (4-х проводный) - Tx+, Tx-, Rx+, Rx-, GND. Скорость передачи данных 50 бит/с ~ 921.6 кбит/с. Бит данных 5, 6, 7, 8. Четность нет, чет, нечет, 0, 1. Сетевые протоколы ICMP, IPv4, TCP, UDP, DHCP, BOOTP, Telnet, DNS, SNMP V1, HTTP, SMTP, ICMP V1/2. Способы настройки сервера Windows-утилита Web-консоль Teinet-консоль  Последовательная консоль.
</t>
  </si>
  <si>
    <t xml:space="preserve">Преобразователь частоты </t>
  </si>
  <si>
    <t>Преобразователь частоты</t>
  </si>
  <si>
    <t xml:space="preserve">Неполнооборотный электропривод </t>
  </si>
  <si>
    <t>103/16c.,130Нм,220В,IP67,F05+F07,-20…+80С аварийное ручное управление, момент вращения 65…130Нм; время хода 16 сек, фланец ISO5211-F05/F07,с двумя контактами для обратной связи в конце хода, с монтажной муфтой с отверстием под шток квадрат 14 мм</t>
  </si>
  <si>
    <t>Термопреобразователь сопротивления платиновый с унифицированным токовым выходом ТСПУ-205-М-0.25-АГ-10-С-t1070-Pt-100-0…100C-250-S22-Б10-0.5-ГП</t>
  </si>
  <si>
    <t>Термопреобразователь сопротивления платиновый с унифицированным токовым выходом ТСПУ-205-М-0.25-АГ-10-С-t1070-Pt-100-0…100C-320-S22-Б10-0.5-ГП</t>
  </si>
  <si>
    <t xml:space="preserve">Неуправляемый 8 портовый Enternet-коммутатор </t>
  </si>
  <si>
    <t xml:space="preserve">Количество портов:пот Enternet 10/100BaseT(X) 8шт. Разъемы:т пот Enternet RJ 45 (8 конт). Способ крепления на Din-рейку. Диапазон рабочих температур от 0 до +60. 
</t>
  </si>
  <si>
    <t xml:space="preserve">Устройство  терморегулирующее </t>
  </si>
  <si>
    <t>Преобразователь  интерфейсов  RS-485/RS-232 B Ethernet</t>
  </si>
  <si>
    <t xml:space="preserve">Количество опторазвязанных портов, как минимум 2. Максимальная скорость каждого из портов 921.6 Kbit/s. Изоляция портов при напряжении не ниже 2000 В. Электропитания конвертера от постоянного напряжения диапазоном не менее 12..36В. Рабочая температура окружающей среды от -20°С до +60°С. Относительная влажность воздуха от 5% до 95%.  </t>
  </si>
  <si>
    <t xml:space="preserve">Электроконтактный манометр </t>
  </si>
  <si>
    <t xml:space="preserve">Рабочая среда природный газ. Диапазон измеряемого избыточного давления от 0 до 1,0 кгс/см2. Диаметр корпуса 160 мм. Материал корпуса алюминиевый сплав. Класс точности 1.5. Технологическое соединение штуцерное, М20х1,5 внешняя по ГОСТ 25164-96. Расположение штуцера радиальное. Схема подключения электроконтактов по ГОСТ 2405-88 III. Максимальный ток через контакты прибора не менее 0.5 А. Установлен встроенный демпфер по давлению.  </t>
  </si>
  <si>
    <t xml:space="preserve">Рабочая среда неагрессивные жидкости. Диапазон измеряемого избыточного давления от 0 до 25 кгс/см2. Диаметр корпуса 160 мм. Материал корпуса алюминиевый сплав. Класс точности 1.5. Технологическое соединение штуцерное, М20х1,5 внешняя по ГОСТ 25164-96. Расположение штуцера радиальное. Схема подключения электроконтактов по ГОСТ 2405-88 III. Максимальный ток через контакты прибора не менее 0.5 А. Установлен встроенный демпфер по давлению. </t>
  </si>
  <si>
    <t xml:space="preserve">Датчик давления разряжения </t>
  </si>
  <si>
    <t xml:space="preserve">Датчик-реле напора и тяги </t>
  </si>
  <si>
    <t xml:space="preserve">Прибор контроля пламени </t>
  </si>
  <si>
    <t xml:space="preserve">Датчик температуры теплоносителя </t>
  </si>
  <si>
    <t xml:space="preserve">Затвор дисковый поворотный с двойным эксцентриситетом в комплекте с исполнительным механизмом </t>
  </si>
  <si>
    <t xml:space="preserve">Рукава для подачи кислорода </t>
  </si>
  <si>
    <t>Проектирование, производство, монтаж, пуско-наладка гальванического оборудования</t>
  </si>
  <si>
    <t>28.49.2</t>
  </si>
  <si>
    <t>28.49.12.130</t>
  </si>
  <si>
    <t xml:space="preserve"> Соответствие ТУ, декларации о соответствии требованиям ТР ТС 010/2011 «О безопасности машин и оборудования» №  ЕАЭС N RU Д-RU.АД83.В.06166 ;
 декларации о соответствии требованиям ТР ТС 020/2011 «Электромагнитная совместимость технических средств » №  ЕАЭС N RU Д-RU.АБ93.В.14060 ;
декларации о соответствии требованиям ТР ТС 010/2011 «О безопасности машин и оборудования»  №  ЕАЭС N RU Д-RU.АУ04.В.65547; декларации о соответствии требованиям ТР ТС 010/2011 «О безопасности машин и оборудования»  № ТС N RU Д-RU.АЛ92.В.08192 
</t>
  </si>
  <si>
    <t xml:space="preserve">28.22 </t>
  </si>
  <si>
    <t>Ролик конвейерный</t>
  </si>
  <si>
    <t>Роликоопора ЖГ</t>
  </si>
  <si>
    <t xml:space="preserve">Роликоопора НГ </t>
  </si>
  <si>
    <r>
      <t>Ролик поддерживающий d133</t>
    </r>
    <r>
      <rPr>
        <sz val="14"/>
        <rFont val="Times New Roman"/>
        <family val="1"/>
        <charset val="204"/>
      </rPr>
      <t xml:space="preserve"> NL</t>
    </r>
  </si>
  <si>
    <t>г.Усть-Джегута</t>
  </si>
  <si>
    <t>г. Фокино</t>
  </si>
  <si>
    <t>Ленинградская обл., Сланцевский район, Выскатское сельское поселение</t>
  </si>
  <si>
    <t>В соответствии с ГОСТ 22646-77</t>
  </si>
  <si>
    <t>В соответствии с  ГОСТ 22645-77</t>
  </si>
  <si>
    <t>В соответствии с ГОСТ 22645-77</t>
  </si>
  <si>
    <t>г. Санкт-Петербург</t>
  </si>
  <si>
    <t>Шинопровод распределительный KLM-R-04-Al-55-5-1-Pi-S3</t>
  </si>
  <si>
    <t>г. Тула</t>
  </si>
  <si>
    <t>г. Оренбург</t>
  </si>
  <si>
    <t xml:space="preserve">Поставка шинопровода и деталей к нему </t>
  </si>
  <si>
    <t>г. Москва</t>
  </si>
  <si>
    <t>САНКТ-ПЕТЕРБУРГСКОЕ ГОСУДАРСТВЕННОЕ БЮДЖЕТНОЕ УЧРЕЖДЕНИЕ КУЛЬТУРЫ "ГОСУДАРСТВЕННЫЙ ИСТОРИКО-ХУДОЖЕСТВЕННЫЙ ДВОРЦОВО-ПАРКОВЫЙ МУЗЕЙ-ЗАПОВЕДНИК "ГАТЧИНА"</t>
  </si>
  <si>
    <t>Шинопроводная система</t>
  </si>
  <si>
    <t>Модернизация шинопровода переменного тока возбудителя 1ВТГ для Пермской ГРЭС</t>
  </si>
  <si>
    <t>Поставка токопровода 10,5 кВ и шинопровода 0,4 кВ для нужд Челябинской ТЭЦ-2 филиал Энергосистема "Урал" ОАО "Фортум".</t>
  </si>
  <si>
    <t>г. Челябинск</t>
  </si>
  <si>
    <t>Федеральное государственное унитарное предприятие "Научно-производственный центр автоматики и приборостроения имени академика Н.А.Пилюгина"</t>
  </si>
  <si>
    <t>Монтаж блочной трансформаторной подстанции (10/0,4 кВ; 2х2000 кВА), шинопровода и высоковольтных кабельных линий электропередачи цеха 158 по адресу: г. Москва, ул. Введенского, д. 1</t>
  </si>
  <si>
    <t>ПУБЛИЧНОЕ АКЦИОНЕРНОЕ ОБЩЕСТВО "МАШИНОСТРОИТЕЛЬНЫЙ ЗАВОД ИМЕНИ М.И.КАЛИНИНА, Г. ЕКАТЕРИНБУРГ"</t>
  </si>
  <si>
    <t>Закупка шинопровода</t>
  </si>
  <si>
    <t>г. Екатеринбург</t>
  </si>
  <si>
    <t>Поставка шинопровода с комплектующими</t>
  </si>
  <si>
    <t>Реконструкция силового оборудования (шинопровод)</t>
  </si>
  <si>
    <t>Поставка шинопровода ШТА</t>
  </si>
  <si>
    <t>Выполнение работ по замене секций шинопровода</t>
  </si>
  <si>
    <t>Шинопровод ШТА</t>
  </si>
  <si>
    <t xml:space="preserve">Шинопровод распределительный на ток 630А и 250А (линии R1, R2, L) </t>
  </si>
  <si>
    <r>
      <t xml:space="preserve">КТПТР (подобранная пара) длина погружной части 160 мм, диаметр погружной части 8 мм. Градуировка (номинальная статистическая характеристика) 100П. Диапазон измеряемых температур 0-180 </t>
    </r>
    <r>
      <rPr>
        <vertAlign val="superscript"/>
        <sz val="14"/>
        <color theme="1"/>
        <rFont val="Times New Roman"/>
        <family val="1"/>
        <charset val="204"/>
      </rPr>
      <t>0</t>
    </r>
    <r>
      <rPr>
        <sz val="14"/>
        <color theme="1"/>
        <rFont val="Times New Roman"/>
        <family val="1"/>
        <charset val="204"/>
      </rPr>
      <t xml:space="preserve">С. Класс дпуска А. Погрешность измерения разности температур (δ(Δt) </t>
    </r>
    <r>
      <rPr>
        <vertAlign val="superscript"/>
        <sz val="14"/>
        <color theme="1"/>
        <rFont val="Times New Roman"/>
        <family val="1"/>
        <charset val="204"/>
      </rPr>
      <t>0</t>
    </r>
    <r>
      <rPr>
        <sz val="14"/>
        <color theme="1"/>
        <rFont val="Times New Roman"/>
        <family val="1"/>
        <charset val="204"/>
      </rPr>
      <t xml:space="preserve">С) - ±0.10+0.002Δt. Условное давление не менее - 6.3 МПа. Схема соединения черырехпроводная. </t>
    </r>
  </si>
  <si>
    <r>
      <t xml:space="preserve">КТПТР (подобранная пара) длина погружной части 80 мм, диаметр погружной части 8 мм. Градуировка (номинальная статистическая характеристика) 100П. Диапазон измеряемых температур 0-180 </t>
    </r>
    <r>
      <rPr>
        <vertAlign val="superscript"/>
        <sz val="14"/>
        <color theme="1"/>
        <rFont val="Times New Roman"/>
        <family val="1"/>
        <charset val="204"/>
      </rPr>
      <t>0</t>
    </r>
    <r>
      <rPr>
        <sz val="14"/>
        <color theme="1"/>
        <rFont val="Times New Roman"/>
        <family val="1"/>
        <charset val="204"/>
      </rPr>
      <t xml:space="preserve">С. Класс дпуска А. Погрешность измерения разности температур (δ(Δt) </t>
    </r>
    <r>
      <rPr>
        <vertAlign val="superscript"/>
        <sz val="14"/>
        <color theme="1"/>
        <rFont val="Times New Roman"/>
        <family val="1"/>
        <charset val="204"/>
      </rPr>
      <t>0</t>
    </r>
    <r>
      <rPr>
        <sz val="14"/>
        <color theme="1"/>
        <rFont val="Times New Roman"/>
        <family val="1"/>
        <charset val="204"/>
      </rPr>
      <t>С) - ±0.10+0.002Δt. Условное давление не менее - 6.3 МПа. Схема соединения черырехпроводная.</t>
    </r>
  </si>
  <si>
    <r>
      <t xml:space="preserve">КТПТР (подобранная пара) длина погружной части 60 мм, диаметр погружной части 8 мм. Градуировка (номинальная статистическая характеристика) 100П. Диапазон измеряемых температур 0-180 </t>
    </r>
    <r>
      <rPr>
        <vertAlign val="superscript"/>
        <sz val="14"/>
        <color theme="1"/>
        <rFont val="Times New Roman"/>
        <family val="1"/>
        <charset val="204"/>
      </rPr>
      <t>0</t>
    </r>
    <r>
      <rPr>
        <sz val="14"/>
        <color theme="1"/>
        <rFont val="Times New Roman"/>
        <family val="1"/>
        <charset val="204"/>
      </rPr>
      <t xml:space="preserve">С. Класс дпуска А. Погрешность измерения разности температур (δ(Δt) </t>
    </r>
    <r>
      <rPr>
        <vertAlign val="superscript"/>
        <sz val="14"/>
        <color theme="1"/>
        <rFont val="Times New Roman"/>
        <family val="1"/>
        <charset val="204"/>
      </rPr>
      <t>0</t>
    </r>
    <r>
      <rPr>
        <sz val="14"/>
        <color theme="1"/>
        <rFont val="Times New Roman"/>
        <family val="1"/>
        <charset val="204"/>
      </rPr>
      <t xml:space="preserve">С) - ±0.10+0.002Δt. Условное давление не менее - 6.3 МПа. Схема соединения черырехпроводная. </t>
    </r>
  </si>
  <si>
    <r>
      <t xml:space="preserve">Градуировка (номинальная статическая характеристика) Pt100; класс допуска В; схема соединения - четырехпроводная; погрешность измерения разности температур δ (Δt) </t>
    </r>
    <r>
      <rPr>
        <vertAlign val="superscript"/>
        <sz val="14"/>
        <color theme="1"/>
        <rFont val="Times New Roman"/>
        <family val="1"/>
        <charset val="204"/>
      </rPr>
      <t>0</t>
    </r>
    <r>
      <rPr>
        <sz val="14"/>
        <color theme="1"/>
        <rFont val="Times New Roman"/>
        <family val="1"/>
        <charset val="204"/>
      </rPr>
      <t>С ±0.30+0.005Δt</t>
    </r>
  </si>
  <si>
    <r>
      <t>Для контроля и учета объемного расхода и объема жидкостей. Измеряемая среда - вода. Диаметр 150 мм. Фланцевое исполнение. Гидравлическая прочность не менее 2.5 Мпа. Диапазон измерения расхода с пределом допустимых погрешностей ± 2% от 4.2 м</t>
    </r>
    <r>
      <rPr>
        <vertAlign val="superscript"/>
        <sz val="14"/>
        <color theme="1"/>
        <rFont val="Times New Roman"/>
        <family val="1"/>
        <charset val="204"/>
      </rPr>
      <t>3</t>
    </r>
    <r>
      <rPr>
        <sz val="14"/>
        <color theme="1"/>
        <rFont val="Times New Roman"/>
        <family val="1"/>
        <charset val="204"/>
      </rPr>
      <t>/час до 630 м</t>
    </r>
    <r>
      <rPr>
        <vertAlign val="superscript"/>
        <sz val="14"/>
        <color theme="1"/>
        <rFont val="Times New Roman"/>
        <family val="1"/>
        <charset val="204"/>
      </rPr>
      <t>3</t>
    </r>
    <r>
      <rPr>
        <sz val="14"/>
        <color theme="1"/>
        <rFont val="Times New Roman"/>
        <family val="1"/>
        <charset val="204"/>
      </rPr>
      <t>/час. Весоимпульсный тип выходного сигнала. Максимальная частота коммутации выходного сигнала не менее 1 кГц. Блок питания в комплекте поставки ИЭС18-126150.</t>
    </r>
  </si>
  <si>
    <r>
      <t>Для контроля и учета объемного расхода и объема жидкостей. Измеряемая среда - вода. Диаметр 100 мм. Фланцевое исполнение. Гидравлическая прочность не менее 2.5 Мпа. Диапазон измерения расхода с пределом допустимых погрешностей ± 2% от 1.87 м</t>
    </r>
    <r>
      <rPr>
        <vertAlign val="superscript"/>
        <sz val="14"/>
        <color theme="1"/>
        <rFont val="Times New Roman"/>
        <family val="1"/>
        <charset val="204"/>
      </rPr>
      <t>3</t>
    </r>
    <r>
      <rPr>
        <sz val="14"/>
        <color theme="1"/>
        <rFont val="Times New Roman"/>
        <family val="1"/>
        <charset val="204"/>
      </rPr>
      <t>/час до 280 м</t>
    </r>
    <r>
      <rPr>
        <vertAlign val="superscript"/>
        <sz val="14"/>
        <color theme="1"/>
        <rFont val="Times New Roman"/>
        <family val="1"/>
        <charset val="204"/>
      </rPr>
      <t>3</t>
    </r>
    <r>
      <rPr>
        <sz val="14"/>
        <color theme="1"/>
        <rFont val="Times New Roman"/>
        <family val="1"/>
        <charset val="204"/>
      </rPr>
      <t>/час. Весоимпульсный тип выходного сигнала. Максимальная частота коммутации выходного сигнала не менее 1 кГц. Блок питания в комплекте поставки ИЭС18-126150.</t>
    </r>
  </si>
  <si>
    <r>
      <t>Для контроля и учета объемного расхода и объема жидкостей. Измеряемая среда - вода. Диаметр 50 мм. Фланцевое исполнение. Гидравлическая прочность не менее 2.5 Мпа. Диапазон измерения расхода с пределом допустимых погрешностей ± 2% от 0.48 м</t>
    </r>
    <r>
      <rPr>
        <vertAlign val="superscript"/>
        <sz val="14"/>
        <color theme="1"/>
        <rFont val="Times New Roman"/>
        <family val="1"/>
        <charset val="204"/>
      </rPr>
      <t>3</t>
    </r>
    <r>
      <rPr>
        <sz val="14"/>
        <color theme="1"/>
        <rFont val="Times New Roman"/>
        <family val="1"/>
        <charset val="204"/>
      </rPr>
      <t>/час до 72 м</t>
    </r>
    <r>
      <rPr>
        <vertAlign val="superscript"/>
        <sz val="14"/>
        <color theme="1"/>
        <rFont val="Times New Roman"/>
        <family val="1"/>
        <charset val="204"/>
      </rPr>
      <t>3</t>
    </r>
    <r>
      <rPr>
        <sz val="14"/>
        <color theme="1"/>
        <rFont val="Times New Roman"/>
        <family val="1"/>
        <charset val="204"/>
      </rPr>
      <t>/час. Весоимпульсный тип выходного сигнала. Максимальная частота коммутации выходного сигнала не менее 1 кГц. Блок питания в комплекте поставки ИЭС18-126150.</t>
    </r>
  </si>
  <si>
    <r>
      <t>Для контроля и учета объемного расхода и объема жидкостей. Измеряемая среда - вода. Диаметр 32 мм. Фланцевое исполнение. Гидравлическая прочность не менее 2.5 Мпа. Диапазон измерения расхода с пределом допустимых погрешностей ± 2% от 0.2 м</t>
    </r>
    <r>
      <rPr>
        <vertAlign val="superscript"/>
        <sz val="14"/>
        <color theme="1"/>
        <rFont val="Times New Roman"/>
        <family val="1"/>
        <charset val="204"/>
      </rPr>
      <t>3</t>
    </r>
    <r>
      <rPr>
        <sz val="14"/>
        <color theme="1"/>
        <rFont val="Times New Roman"/>
        <family val="1"/>
        <charset val="204"/>
      </rPr>
      <t>/час до 30 м</t>
    </r>
    <r>
      <rPr>
        <vertAlign val="superscript"/>
        <sz val="14"/>
        <color theme="1"/>
        <rFont val="Times New Roman"/>
        <family val="1"/>
        <charset val="204"/>
      </rPr>
      <t>3</t>
    </r>
    <r>
      <rPr>
        <sz val="14"/>
        <color theme="1"/>
        <rFont val="Times New Roman"/>
        <family val="1"/>
        <charset val="204"/>
      </rPr>
      <t>/час. Весоимпульсный тип выходного сигнала. Максимальная частота коммутации выходного сигнала не менее 1 кГц. Блок питания в комплекте поставки ИЭС18-126150.</t>
    </r>
  </si>
  <si>
    <r>
      <t xml:space="preserve">Градуировка (номинальная статическая характеристика) 100П. Диапазон измеряемых температур 0… +150 </t>
    </r>
    <r>
      <rPr>
        <vertAlign val="superscript"/>
        <sz val="14"/>
        <color theme="1"/>
        <rFont val="Times New Roman"/>
        <family val="1"/>
        <charset val="204"/>
      </rPr>
      <t>0</t>
    </r>
    <r>
      <rPr>
        <sz val="14"/>
        <color theme="1"/>
        <rFont val="Times New Roman"/>
        <family val="1"/>
        <charset val="204"/>
      </rPr>
      <t xml:space="preserve">С. Класс точности 0.25. Наличие паспорта и государственной поверки. Межповерочный интервал не менее 2 лет. Условное давление не менее 6.3 Мпа. Длина погружной части 250 мм. Диаметр погружной части от 8 до 100 мм. Токовый выход 4-20 мА. Напряжение питания 24 В. </t>
    </r>
  </si>
  <si>
    <r>
      <t xml:space="preserve">Градуировка (номинальная статическая характеристика) 100П. Диапазон измеряемых температур 0… +150 </t>
    </r>
    <r>
      <rPr>
        <vertAlign val="superscript"/>
        <sz val="14"/>
        <color theme="1"/>
        <rFont val="Times New Roman"/>
        <family val="1"/>
        <charset val="204"/>
      </rPr>
      <t>0</t>
    </r>
    <r>
      <rPr>
        <sz val="14"/>
        <color theme="1"/>
        <rFont val="Times New Roman"/>
        <family val="1"/>
        <charset val="204"/>
      </rPr>
      <t xml:space="preserve">С. Класс точности 0.25. Наличие паспорта и государственной поверки. Межповерочный интервал не менее 2 лет. Условное давление не менее 6.3 Мпа. Длина погружной части 320 мм. Диаметр погружной части от 8 до 100 мм. Токовый выход 4-20 мА. Напряжение питания 24 В. </t>
    </r>
  </si>
  <si>
    <r>
      <t>Номинальная статическая характеристика 1 NTC 5K. Диапазон измеряемых температур 0-120</t>
    </r>
    <r>
      <rPr>
        <vertAlign val="superscript"/>
        <sz val="14"/>
        <color theme="1"/>
        <rFont val="Times New Roman"/>
        <family val="1"/>
        <charset val="204"/>
      </rPr>
      <t>0</t>
    </r>
    <r>
      <rPr>
        <sz val="14"/>
        <color theme="1"/>
        <rFont val="Times New Roman"/>
        <family val="1"/>
        <charset val="204"/>
      </rPr>
      <t>С.  Длинна присоединительного кабеля 2м. Длина погружной части 50 мм. Диаметр погружной части 6 мм.</t>
    </r>
  </si>
  <si>
    <t>7105514574</t>
  </si>
  <si>
    <t>Акционерное общество "Дорожное предприятие Ижевское"</t>
  </si>
  <si>
    <t>штука</t>
  </si>
  <si>
    <t>Акционерное общество "Сарапульское дорожное предприятие "</t>
  </si>
  <si>
    <t>Акционерное общество "Можгинское дорожное предприятие "</t>
  </si>
  <si>
    <t>Ёмкость (А/ч): 95 ;  Полярность: Прямая [+ -] ; Стартовый ток (А): 720;                                                  Габариты (ДхШхВ): 306×173×220.</t>
  </si>
  <si>
    <t>Компрессоры ротационно-пластинчатые</t>
  </si>
  <si>
    <t>Продукт должен соответствовать минимальным требованиям,согласно условиям договора или ТКП</t>
  </si>
  <si>
    <t>Компрессоры перекачки газа</t>
  </si>
  <si>
    <t>Теплообменники пластинчатые</t>
  </si>
  <si>
    <t>24.66.48.172</t>
  </si>
  <si>
    <t>Пороховой генератор давления акустический (ПГДА)</t>
  </si>
  <si>
    <t>Сухие газодинамические уплотнения ( СГУ) и панели управления  ими (ПУ)</t>
  </si>
  <si>
    <t>28.29.23.120</t>
  </si>
  <si>
    <t>Вставки электроизолирующие для трубопроводов</t>
  </si>
  <si>
    <t>Запорная арматура</t>
  </si>
  <si>
    <t xml:space="preserve">Насосно-компрессорное оборудование </t>
  </si>
  <si>
    <t>29.12.24.120</t>
  </si>
  <si>
    <t>Электрооборудование</t>
  </si>
  <si>
    <t>27.11.9</t>
  </si>
  <si>
    <t>Технологическое оборудование</t>
  </si>
  <si>
    <t>28.99</t>
  </si>
  <si>
    <t>28.93.13.110</t>
  </si>
  <si>
    <t>Кабельно-проводниковая продукция</t>
  </si>
  <si>
    <t>27.32.13.199</t>
  </si>
  <si>
    <t>Общезаводское оборудование</t>
  </si>
  <si>
    <t>28.99.3</t>
  </si>
  <si>
    <t>33.12.2</t>
  </si>
  <si>
    <t>КИПиА/ АСУТП</t>
  </si>
  <si>
    <t>Емкостное и теплообменное оборудование</t>
  </si>
  <si>
    <t>Бобина</t>
  </si>
  <si>
    <t>Бетон</t>
  </si>
  <si>
    <t>23.63</t>
  </si>
  <si>
    <t>23.63.10.000</t>
  </si>
  <si>
    <t>БСТ В 7,5 П2 ;БСТ В 15 F75 W2 П2;БСТ В 20 F100 W4 П2  Соответствие ГОСТ 7473-2010.</t>
  </si>
  <si>
    <t>Профилированный лист</t>
  </si>
  <si>
    <t>24.33</t>
  </si>
  <si>
    <t>24.33.20.000</t>
  </si>
  <si>
    <t>Требования, объемы, технические условия выполняемых работ будут указаны в Рабочем проекте.</t>
  </si>
  <si>
    <t xml:space="preserve">Качество выполненных Подрядчиком по настоящему договору работ должно соответствовать стандартам и другим требованиям, обычно предъявляемым к работам соответствующего рода. </t>
  </si>
  <si>
    <t>Прокладка КЛ-0,4кВ (6 кВ) (10 кВ)</t>
  </si>
  <si>
    <t xml:space="preserve">1. Подрядчик должен производить работы в полном соответствии с утвержденной проектно-сметной документацией, строительными нормами и правилами, а также действующими  Правилами благоустройства города Ижевска, утвержденными решением Городской думы г. Ижевска  № 308 от 28.06.2012 г. Обязанности, предусмотренные Разделом 7 Правил благоустройства города Ижевска, утвержденных решением Городской думы г. Ижевска  №308 от 28.06.2012 г.  возлагаются на Подрядчика.
2. Подрядчик выполняет благоустройство не позднее срока, указанного в разрешении на земляные работы, и предоставляет Заказчику в соответствии  Постановлением Администрации г. Ижевска от 26.07.2012 № 771 "Об утверждении Порядка выдачи и закрытия разрешений на производство земляных работ на территории города Ижевска":
-   исполнительную съемку, согласованную со Службой кабельных сетей АО «ИЭС»
- справку о выполнении работ по благоустройству, асфальтированию и озеленению территории сдаваемого в эксплуатацию объекта (с приложением актов скрытых работ), подписанную заказчиком, генподрядчиком, владельцем (балансодержателем), эксплуатационной организацией, управляющей жилищным фондом организацией или иными представителями собственника, МКУ г. Ижевска «Служба благоустройства и дорожного хозяйства», а также архитектором района;
- гарантийные обязательства подрядчика сроком два года об устранении за свой счет возможных последствий производства земляных работ, в т.ч. в виде просадки, деформации, иных нарушений грунта (гарантия заключается в безвозмездном восстановлении подрядчиком объекта производства работ (отдельных его элементов) в случае выявления дефектов и недостатков, возникших в гарантийные сроки);
- акт на исполнение разрешения на земляные работы;
3.Подрядчик несет ответственность за ненадлежащее качество предоставленных им материалов, а также за предоставление материалов, обремененных правами третьих лиц.      
</t>
  </si>
  <si>
    <t>Удобство и доступность услуги</t>
  </si>
  <si>
    <t>Опоры деревяные 8,5, 9,5, 11м</t>
  </si>
  <si>
    <t>Ёмкость (А/ч): 95 ;  Полярность: Прямая [+ -] ;  Стартовый ток (А): 720;                                                  Габариты (ДхШхВ): 306×173×220.</t>
  </si>
  <si>
    <t xml:space="preserve">Затворы быстродействующие </t>
  </si>
  <si>
    <t xml:space="preserve">Грунтовка антикоррозионная цинконаполненная </t>
  </si>
  <si>
    <t xml:space="preserve">Грунтовка антикоррозионная </t>
  </si>
  <si>
    <t xml:space="preserve">Антикоррозионный материал </t>
  </si>
  <si>
    <t>Мягкая изоляционная оболочка для теплообменного оборудования</t>
  </si>
  <si>
    <t xml:space="preserve">Изоляционная оболочка должна защищать окружающие рекуператор устройства от воздействия повышенной температуры, обеспечивать простоту обслуживания (монтажа и демонтажа), обеспечивать простоту установки на раму. </t>
  </si>
  <si>
    <t>23.99.19.110</t>
  </si>
  <si>
    <t>75401000000</t>
  </si>
  <si>
    <t>Преобразователь давления измерительный</t>
  </si>
  <si>
    <t>Преобразователь давления измерительный общепромышленного типа исполнения. Максимальный диапазон измерения разности давлений 0…1,6 кПа, минимальный – 0…0,063 кПа.</t>
  </si>
  <si>
    <t>Преобразователь давления измерительный общепромышленного типа исполнения. Максимальный диапазон измерения разности давлений 0…10 кПа, минимальный – 0…0,16 кПа</t>
  </si>
  <si>
    <t>Газоанализатор оптический стационарный</t>
  </si>
  <si>
    <t>Газоанализаторы оптические стационарные предназначены для измерения довзрывоопасной концентрации или объемной доли горючих газов и паров горючих жидкостей в воздухе рабочей зоны</t>
  </si>
  <si>
    <t xml:space="preserve">Клапан электромагнитный взрывозащищенный </t>
  </si>
  <si>
    <t xml:space="preserve">Клапан электромагнитный взрывозащищенный предназначен для работы в качестве запорного устройства для дистанционного управления потоком рабочей среды. Номинальный диаметр 15 мм, давление 2,5 мПа,
</t>
  </si>
  <si>
    <t>27.90.4</t>
  </si>
  <si>
    <t xml:space="preserve">Клапан электромагнитный взрывозащищенный предназначен для работы в качестве запорного устройства для дистанционного управления потоком рабочей среды. Номинальный диаметр 25 мм, давление 1,6 мПа,
</t>
  </si>
  <si>
    <t xml:space="preserve">Насос шестеренный </t>
  </si>
  <si>
    <t>Насосы шестеренные типа НМШ и агрегаты электронасосные на их основе предназначены для перекачивания нефтепродуктов (масло, нефть, мазут, дизельное топливо) без механических примесей.</t>
  </si>
  <si>
    <t>28.12.13.110</t>
  </si>
  <si>
    <t xml:space="preserve">Модуль электропитания </t>
  </si>
  <si>
    <t>Предназначен для внутреннего монтажа в аппаратуре промышленного назначения</t>
  </si>
  <si>
    <t>Герметизированные  необслуживаемые  свинцово-кислотные аккумуляторы</t>
  </si>
  <si>
    <t>Предназначены для комплектования батарей, используемых в качестве источников постоянного тока на объектах связи, производства и распределения электроэнергии, в источниках бесперебойного питания, на железной дороге, в нефтегазовой отрасли</t>
  </si>
  <si>
    <t>Высокоэффективный охладитель для силовых модулей</t>
  </si>
  <si>
    <t>Трёхэлектродный силовой полупроводниковый модуль</t>
  </si>
  <si>
    <t>Силовой модуль с биполярным транзистором с изолированным затвором одноключевой</t>
  </si>
  <si>
    <t>Муниципальное предприятие трест "Теплофикация"</t>
  </si>
  <si>
    <t>Акционерное общество "Объединенные региональные электрические сети Тольятти"</t>
  </si>
  <si>
    <t>Напиток чайный из листьев кипрея узколистого</t>
  </si>
  <si>
    <t>10.83</t>
  </si>
  <si>
    <t>В соответствии с ГОСТ, ТУ, ОСТ</t>
  </si>
  <si>
    <t>Государственное автономное учреждение «Иркутский областной многофункциональный центр предоставления государственных и муниципальных услуг»</t>
  </si>
  <si>
    <t>Предоставление неисключительных прав и технической поддержки для программного продукта «Сетевой сканер безопасности XSpider 7.8»</t>
  </si>
  <si>
    <t>Сертифицированная версия лицензий. Предоставление технической поддержки (далее-ТП), включающее возможность загрузки и установки обновлений ПП, поддержку по телефону, эл. почте и удаленную поддержку от производителя.</t>
  </si>
  <si>
    <t>58.29</t>
  </si>
  <si>
    <t>58.29.31.000</t>
  </si>
  <si>
    <t xml:space="preserve">
</t>
  </si>
  <si>
    <t xml:space="preserve">Оказание услуг по техническому обслуживанию и ремонту оборудования </t>
  </si>
  <si>
    <t>ТО и ремонт по Иркутской области включает диагностику, плановое и внеплановое обслуживание, ремонт оборудования: ПК, компьютер платформы NUC, серверное оборудование, принтеры, МФУ, ИПБ, телевизоры, терминалы электронной очереди, IP телефоны, клавиатура USB, мышь USB, веб-камера.</t>
  </si>
  <si>
    <t>95.11.10.000</t>
  </si>
  <si>
    <t>Услуги на оказание технической поддержки системы мониторинга PRTG</t>
  </si>
  <si>
    <t xml:space="preserve">Право на использование ПО PRTG Network Monitor;  одновременный контроль неограниченного количества сенсоров; автоматическое обновление в течение всего срока действия продления лицензии и др. согласно ТЗ
</t>
  </si>
  <si>
    <t>Оказание услуг технической поддержки программного продукта Naumen</t>
  </si>
  <si>
    <t>Доставка и регистрация запросов может осуществляться: – посредством автоматизированной информационной системы Исполнителя; – по адресу электронной почты; – по номеру телефона. Подача и регистрация обращений (запросов) в ТП производится круглосуточно.</t>
  </si>
  <si>
    <t>Оказание услуг по технической поддержке СХД IBM</t>
  </si>
  <si>
    <t>Предоставление сертификата сервисной поддержки: доступ к службе аппаратно-программной поддержки производителя оборудования, аппаратная поддержка оборудования, выполнение работ производится на месте эксплуатации оборудования.</t>
  </si>
  <si>
    <t xml:space="preserve">Оказание информационных услуг с использованием экземпляров специальных выпусков системы КонсультантПлюс </t>
  </si>
  <si>
    <t>Услуги по адаптации, сопровождению и обновлению экземпляров специальных выпусков системы КонсультантПлюс</t>
  </si>
  <si>
    <t xml:space="preserve">Услуги по ремонту и заправке картриджей </t>
  </si>
  <si>
    <t>Услуги по заправке и ремонту картриджей по Иркутской области в соотвествии с Техническим заданием на основании Заявок Заказчика</t>
  </si>
  <si>
    <t xml:space="preserve">Оказание услуг по предоставлению (передаче) сертификата ключа активации сервиса прямой технической поддержки уровня «Стандартный» для СЗИ Secret Net Studio </t>
  </si>
  <si>
    <t>Продление технической поддержки, включающей возможность загрузки и установки обновлений программного продукта, поддержку по телефону, электронной почте и удаленную поддержку от производителя ПО Secret Net Studio</t>
  </si>
  <si>
    <t>Техническое обслуживание и ремонт автомобилей</t>
  </si>
  <si>
    <t>ТО и ремонт автомобилей ГАУ "МФЦ ИО". Наличие складского запаса запчастей для автомобилей, указанных в ТЗ, в случае отсутствия запчасти на складе, время доставки согласовывается с Заказчиком. Наличие расходных материалов на складе должно быть постоянным.</t>
  </si>
  <si>
    <t>45.20.11.000</t>
  </si>
  <si>
    <t>Оказание услуг по перевозке грузов</t>
  </si>
  <si>
    <t>Выполнение услуг по организации доставки и переноске грузов ГАУ «МФЦ ИО» до пунктов назначения, определенных Заказчиком</t>
  </si>
  <si>
    <t xml:space="preserve">Выполнение работ по текущему ремонту </t>
  </si>
  <si>
    <t xml:space="preserve">Работы выполняются согласно объемам, указанным в ведомости объемов работ, требованиям Брендбука, действующим нормативам силами и средствами (механизмы, оборудование, инструменты, технические средства, материалы и т.д.) Подрядчика. Все расходные материалы приобретаются за счет Подрядчика. </t>
  </si>
  <si>
    <t xml:space="preserve">Поставка товаров, необходимых для адаптации помещений для беспрепятственного доступа и получения услуг инвалидами и МГН </t>
  </si>
  <si>
    <t>Поставка товара включает в себя изготовление товара, доставку товара до места поставки, сборку, монтаж, наклеивание согласно ТЗ</t>
  </si>
  <si>
    <t>Поставка буклетов для нужд ГАУ «МФЦ ИО»</t>
  </si>
  <si>
    <t>Поставка товара включает в себя изготовление согласно ТЗ и предоставленному образцу, доставку до места поставки, погрузо-разгрузочные работы.</t>
  </si>
  <si>
    <t>58.11.</t>
  </si>
  <si>
    <t>58.11.19.000</t>
  </si>
  <si>
    <t>Оказание услуг по обслуживанию информационной системы базы данных (1С)</t>
  </si>
  <si>
    <t>Объектом технической поддержки является Типовое прикладное решение и
Внешнее прикладное решение 
 Заказчика. 
Техническая поддержка лимитируется приобретаемым пакетом часов</t>
  </si>
  <si>
    <t>62.09</t>
  </si>
  <si>
    <t>62.09.20.190</t>
  </si>
  <si>
    <t>Услуги по сопровождению прикладных решений на платформе «Docsvision»</t>
  </si>
  <si>
    <t>Техническая поддержка организуется на основе инцидентной модели. ТП лимитируется приобретаемым пакетом часов. Работы по выполнению доработок, оптимизации настроек, подготовке к обновлению  (технологические операции) выполняются исключительно в рамках заявок</t>
  </si>
  <si>
    <t>Предоставление простых (неисключительных) лицензий на использование программы для ЭВМ DocsVision</t>
  </si>
  <si>
    <t>Предоставление лицензий на использование программы для ЭВМ DocsVision, включающий переход на новую версию программы и пакет обновлений</t>
  </si>
  <si>
    <t>58.29.50.000</t>
  </si>
  <si>
    <t>Организация системы видеонаблюдения в помещениях</t>
  </si>
  <si>
    <t>Технические требования к оборудованию указаны в ТЗ согласно требованиям к системе видеонаблюдения</t>
  </si>
  <si>
    <t>26.40.5</t>
  </si>
  <si>
    <t>26.40.33.190</t>
  </si>
  <si>
    <t>Системае видеонаблюдения предназначена для автоматизации визуального контроля за передвижением в различные зоны здания, осуществлением аудио фиксации и архивированием событий (аудио видеозапись) на видеорегистратор</t>
  </si>
  <si>
    <t>43.21.10.290</t>
  </si>
  <si>
    <t>Выполнение работ по монтажу и демонтажу СКС, требования к СКС указаны в ТЗ</t>
  </si>
  <si>
    <t xml:space="preserve">Поставка штампов </t>
  </si>
  <si>
    <t>Поставка штампов, необходимых для возможности приема пакетов документов и выдачи результатов оказания государственных и муниципальных услуг заявителя</t>
  </si>
  <si>
    <t>32.99.16.120</t>
  </si>
  <si>
    <t>Поставка книжного сканера</t>
  </si>
  <si>
    <t>Книжный сканер формата А3</t>
  </si>
  <si>
    <t>26.20.16.150</t>
  </si>
  <si>
    <t>Поставка комплектующих для компьютерной техники</t>
  </si>
  <si>
    <t>Комплектующие для ПК согласно ТЗ</t>
  </si>
  <si>
    <t>Поставка строительных инструментов и материалов</t>
  </si>
  <si>
    <t>Согласно ТЗ</t>
  </si>
  <si>
    <t>22.22.13.000</t>
  </si>
  <si>
    <t>15.12</t>
  </si>
  <si>
    <t>15.12.12.199</t>
  </si>
  <si>
    <t>26.20.40.130</t>
  </si>
  <si>
    <t>25.73.30.234</t>
  </si>
  <si>
    <t>25.73.30.161</t>
  </si>
  <si>
    <t>25.73.30.164</t>
  </si>
  <si>
    <t>25.73.30.299</t>
  </si>
  <si>
    <t>25.73.30.171</t>
  </si>
  <si>
    <t>25.73.30.165</t>
  </si>
  <si>
    <t>22.29.29.190</t>
  </si>
  <si>
    <t>20.30.2</t>
  </si>
  <si>
    <t>20.30.22.210</t>
  </si>
  <si>
    <t>20.59.4</t>
  </si>
  <si>
    <t>20.59.41.000</t>
  </si>
  <si>
    <t>Поставка неттопов</t>
  </si>
  <si>
    <t>26.20.2</t>
  </si>
  <si>
    <t>26.20.11.110</t>
  </si>
  <si>
    <t xml:space="preserve">Поставка телевизоров </t>
  </si>
  <si>
    <t>Телевизор LED согласно ТЗ</t>
  </si>
  <si>
    <t>26.40</t>
  </si>
  <si>
    <t>26.40.20.122</t>
  </si>
  <si>
    <t>Поставка мобильных МФУ</t>
  </si>
  <si>
    <t>26.20.18.000</t>
  </si>
  <si>
    <t>Выполнение работ по монтажу и подключению панель-кронштейнов</t>
  </si>
  <si>
    <t>33.20.70.000</t>
  </si>
  <si>
    <t>58.11</t>
  </si>
  <si>
    <t xml:space="preserve">Поставка листовок </t>
  </si>
  <si>
    <t xml:space="preserve">Поставка графических планшетов </t>
  </si>
  <si>
    <t>26.20.16.160</t>
  </si>
  <si>
    <t xml:space="preserve">Поставка фотоаппаратов </t>
  </si>
  <si>
    <t>26.70.14.190</t>
  </si>
  <si>
    <t>Поставка кондиционеров</t>
  </si>
  <si>
    <t>28.25.12.130</t>
  </si>
  <si>
    <t xml:space="preserve">Поставка беспроводной системы вызова помощи для маломобильных групп населения </t>
  </si>
  <si>
    <t>26.40.4</t>
  </si>
  <si>
    <t>26.40.44.000</t>
  </si>
  <si>
    <t>27.33.13.162</t>
  </si>
  <si>
    <t>26.30.19</t>
  </si>
  <si>
    <t>26.30.11.150</t>
  </si>
  <si>
    <t>Поставка уничтожителей бумаги (шредеров)</t>
  </si>
  <si>
    <t>28.23.2</t>
  </si>
  <si>
    <t>28.23.23.000</t>
  </si>
  <si>
    <t>32.99.2</t>
  </si>
  <si>
    <t>32.99.15.120</t>
  </si>
  <si>
    <t>32.99.15.110</t>
  </si>
  <si>
    <t>32.99.9</t>
  </si>
  <si>
    <t>32.99.53.130</t>
  </si>
  <si>
    <t>32.99.12.130</t>
  </si>
  <si>
    <t>32.99.16.130</t>
  </si>
  <si>
    <t>32.99.12.110</t>
  </si>
  <si>
    <t>28.23.1</t>
  </si>
  <si>
    <t>28.23.12.110</t>
  </si>
  <si>
    <t>25.99.2</t>
  </si>
  <si>
    <t>25.99.29.110</t>
  </si>
  <si>
    <t>25.99.23</t>
  </si>
  <si>
    <t>25.99.23.000</t>
  </si>
  <si>
    <t>25.93.14.120</t>
  </si>
  <si>
    <t>25.93.18.110</t>
  </si>
  <si>
    <t>25.71</t>
  </si>
  <si>
    <t>25.71.11.110</t>
  </si>
  <si>
    <t>25.71.11.120</t>
  </si>
  <si>
    <t>25.71.11.130</t>
  </si>
  <si>
    <t>22.19.73.120</t>
  </si>
  <si>
    <t>20.59.11.130</t>
  </si>
  <si>
    <t>20.52.10.190</t>
  </si>
  <si>
    <t>20.30.22.180</t>
  </si>
  <si>
    <t>17.23.13.199</t>
  </si>
  <si>
    <t>17.23.13.196</t>
  </si>
  <si>
    <t>17.23.13.192</t>
  </si>
  <si>
    <t>17.23.13.191</t>
  </si>
  <si>
    <t>17.23.13.130</t>
  </si>
  <si>
    <t>17.23.11.150</t>
  </si>
  <si>
    <t>17.23.12.110</t>
  </si>
  <si>
    <t>17.12.14.112</t>
  </si>
  <si>
    <t>13.92.24.190</t>
  </si>
  <si>
    <t>13.92.13.152</t>
  </si>
  <si>
    <t>13.10</t>
  </si>
  <si>
    <t>13.10.85.115</t>
  </si>
  <si>
    <t>Поставка IP-телефона</t>
  </si>
  <si>
    <t>Поставка ПК</t>
  </si>
  <si>
    <t>26.20.17.110</t>
  </si>
  <si>
    <t>Поставка многофункциональных устройств</t>
  </si>
  <si>
    <t>Поставка ноутбуков</t>
  </si>
  <si>
    <t>Поставка оптических приводов</t>
  </si>
  <si>
    <t>26.20.16.190</t>
  </si>
  <si>
    <t>Поставка защитных и очищающих средств</t>
  </si>
  <si>
    <t>Средства индивидуальной защиты дерматологические и очищающие средства</t>
  </si>
  <si>
    <t>20.42</t>
  </si>
  <si>
    <t>20.42.15.141</t>
  </si>
  <si>
    <t>20.41.31.130</t>
  </si>
  <si>
    <t>20.41.44.110</t>
  </si>
  <si>
    <t>20.42.15.150</t>
  </si>
  <si>
    <t>Поставка номерных сигнальных устройств-наклеек для нужд ГАУ «МФЦ ИО»</t>
  </si>
  <si>
    <t>Поставка информационных товаров</t>
  </si>
  <si>
    <t>18.12.16.000</t>
  </si>
  <si>
    <t xml:space="preserve">Поставка офисной бумаги </t>
  </si>
  <si>
    <t>17.12.73.110</t>
  </si>
  <si>
    <t>Поставка автошин</t>
  </si>
  <si>
    <t>Поставка шин согласно ТЗ</t>
  </si>
  <si>
    <t>22.11.11.000</t>
  </si>
  <si>
    <t xml:space="preserve">Поставка картриджей </t>
  </si>
  <si>
    <t xml:space="preserve"> 28.23.25.000</t>
  </si>
  <si>
    <t xml:space="preserve">Поставка комплектов фотооборудования </t>
  </si>
  <si>
    <t>Поставка информационных терминалов</t>
  </si>
  <si>
    <t>Поставка телематических терминалов GPS/ГЛОНАСС для системы мониторинга транспортных средств</t>
  </si>
  <si>
    <t>26.51.20.121</t>
  </si>
  <si>
    <t>Организация Структурированной кабельной системы</t>
  </si>
  <si>
    <t>Открытое акционерное общество "Российские железные дороги"</t>
  </si>
  <si>
    <t>Товар должен быть новым, не бывшим в употреблении,  поставлен в установленный срок. Соответствие ГОСТ, ОСТ, ТУ</t>
  </si>
  <si>
    <t>08401000000</t>
  </si>
  <si>
    <t>Товар должен быть новым, не бывшим в употреблении,  поставлен в установленный срок. Соответствие ГОСТ, ОСТ</t>
  </si>
  <si>
    <t>Стык композиционный изолирующий СКИ-65                                                   НФТХ.30.006.000.000-05</t>
  </si>
  <si>
    <t>08409000000</t>
  </si>
  <si>
    <t>Устройство контроля схода подвижного состава на диэлектрической балке УКСПС-У-1ДЭ, ДАЯС.2.30.049.000.000-13</t>
  </si>
  <si>
    <t>Устройство контроля схода подвижного состава на диэлектрической балке УКСПС-У-1У, ДАЯС.2.30.049.000.000-04</t>
  </si>
  <si>
    <t>Набор специального инструмента электромеханика СЦБ для обслуживания и ремонта оборудования сортировочных горок, ДВСБ.20.025.000.000</t>
  </si>
  <si>
    <t>Набор специального инструмента для ремонта и настройки кодовых трансмиттеров в пенале, ДВСБ.20.008.000.000</t>
  </si>
  <si>
    <t>Набор специального инструмента для обслуживания устройств СЦБ (СПЕЦ-ШН), ДВСБ.20.004.000.000</t>
  </si>
  <si>
    <t>Набор специального инструмента электромеханика РТУ (РТУ-ШН), ДВСБ.20.005.000.000</t>
  </si>
  <si>
    <t>Набор специальных шаблонов для замедлителей типа КВ-3, ДВСБ.20.025.050.000</t>
  </si>
  <si>
    <t>Набор специальных шаблонов для замедлителей типа КНП-5-73, ДВСБ.20.025.060.000</t>
  </si>
  <si>
    <t>Набор специальных шаблонов для замедлителей типа ВЗПГ, ВЗП, ДВСБ.20.025.070.000</t>
  </si>
  <si>
    <t>Комплект изделий для муфты фрикционной стрелочного электропривода типа СП-6М и СП-6К (притертый, неразборный, с тарельчатыми пружинами), ДВСБ.15.001.000.000</t>
  </si>
  <si>
    <t>Комплект изделий для муфты фрикционной стрелочного электропривода типа СП-6М и СП-6К (притертый, неразборный, с тарельчатыми пружинами, корончатой гайкой и стопорным винтом), ПТ 30.090.500.00</t>
  </si>
  <si>
    <t xml:space="preserve">Комплект изделий для муфты фрикционной стрелочного электропривода типа СП-6М и СП-6К, (притертый, неразборный, с тарельчатыми пружинами), ПТ.НО 02.00.000.00-02 </t>
  </si>
  <si>
    <t>Комплект изделий для муфты фрикционной стрелочного электропривода типа СП-6М и СП-6К, (притертый, неразборный), ПТ.НО 02.00.000.00-01</t>
  </si>
  <si>
    <t>Комплект изделий для муфты фрикционной стрелочного электропривода типа СП-6М и СП-6К,  ПТ.НО 02.00.000.00</t>
  </si>
  <si>
    <t>Комплект изделий для муфты фрикционной стрелочного электропривода типа СП-12Н и СП-12К, ДВСБ.15.002.000.000</t>
  </si>
  <si>
    <t xml:space="preserve">Комплект изделий для муфты фрикционной стрелочного электропривода типа СП-12Н и СП-12К, ДВСБ.15.003.000.000 </t>
  </si>
  <si>
    <t xml:space="preserve">Диск фрикционный, ДВСБ.15.001.010.000 </t>
  </si>
  <si>
    <t>Комплект изделий из металлокерамики для электроприводов  СП-12Н(К), 24005-90-00</t>
  </si>
  <si>
    <t xml:space="preserve">Комплект изделий из металлокерамики для электроприводов СП-6М, ПТ 30.089.951.00 </t>
  </si>
  <si>
    <t>Комплект изделий из металлокерамики для электроприводов                       СП-6К, ПТ 30.089.950.00</t>
  </si>
  <si>
    <t>Датчик к УКСПС-У-1, ДВСБ 19.005.000.001</t>
  </si>
  <si>
    <t xml:space="preserve">Комплект инструмента и зап. частей для ремонта и обслуживания УКСПС-У-1, ДАЯС.19.005.700.000 </t>
  </si>
  <si>
    <t>Ремонтный комплект к УКСПС-У-1, ДАЯС.1.30.001.000.000</t>
  </si>
  <si>
    <t xml:space="preserve">Планка контрольная, ПТ.30.060.200.00 </t>
  </si>
  <si>
    <t xml:space="preserve">Планка контрольная, ПТ.30.060.200.00-06 </t>
  </si>
  <si>
    <t>Планка контрольная, ПТ.30.060.200.00-07</t>
  </si>
  <si>
    <t xml:space="preserve">Связь, ПТ.30.060.300.00-02 </t>
  </si>
  <si>
    <t xml:space="preserve">Комплект изделий для шарнирных соединений стрелочной гарнитуры, ПТ.30.081.000.000 </t>
  </si>
  <si>
    <t xml:space="preserve">Комплект изделий для шарнирных соединений стрелочной гарнитуры (ремонтный), ПТ.30.081.000.00-01 </t>
  </si>
  <si>
    <t xml:space="preserve">Комплект изделий для шарнирных соединений стрелочной гарнитуры, ПТ.30.081.000.00-12 </t>
  </si>
  <si>
    <t xml:space="preserve">Комплект изделий для шарнирных соединений стрелочной гарнитуры (ремонтный), ПТ.30.081.000.00-13 </t>
  </si>
  <si>
    <t>Комплект изделий для шарнирных соединений стрелочной гарнитуры,  ПТ.30.081.000.00-15</t>
  </si>
  <si>
    <t xml:space="preserve">Комплект изделий для шарнирных соединений стрелочной гарнитуры (ремонтный), ПТ.30.081.000.00-16 </t>
  </si>
  <si>
    <t xml:space="preserve">Комплект запасных частей для ремонта шарнирных соединений узла "межостряковая (стрелочная) тяга - серьга",  ПТ 50.075.000.00 </t>
  </si>
  <si>
    <t>Комплект запасных частей для ремонта шарнирных соединений узла "рабочая тяга - ушко тяги", ПТ 30.076.000.00</t>
  </si>
  <si>
    <t xml:space="preserve">Комплект запасных частей для ремонта шарнирных соединений узла "контрольная тяга - серьга", ПТ 30.077.000.00 </t>
  </si>
  <si>
    <t xml:space="preserve">Комплект запасных частей для ремонта шарнирных соединений узла "межостряковая (стрелочная) тяга - серьга", ПТ 50.075.000.00-12 </t>
  </si>
  <si>
    <t xml:space="preserve">Комплект запасных частей для ремонта шарнирных соединений узла "рабочая тяга - ушко тяги", ПТ 30.076.000.00-12 </t>
  </si>
  <si>
    <t xml:space="preserve">Комплект запасных частей для ремонта шарнирных соединений узла "контрольная тяга - серьга", ПТ 30.077.000.00-12 </t>
  </si>
  <si>
    <t>Ушко контрольной линейки, ПТ 50.158.500.01</t>
  </si>
  <si>
    <t xml:space="preserve">Ось контрольной линейки, ПТ 50.158.500.02 </t>
  </si>
  <si>
    <t xml:space="preserve">Угольник к стрелкам Р65 (ремонтный), ПТ 50.158.000.06 </t>
  </si>
  <si>
    <t>Ось к стрелочной гарнитуре (аналог ось 16734-00-01),                                              ПТ 30.081.000.01</t>
  </si>
  <si>
    <t xml:space="preserve">Ось к стрелочной гарнитуре (аналог ось 16737-00-01),                                                     ПТ 30.081.000.011 </t>
  </si>
  <si>
    <t>Втулка металлокерамическая к стрелочной гарнитуре (аналог втулки 16737-00-02), ПТ 30.081.000.02</t>
  </si>
  <si>
    <t>Втулка металлокерамическая к стрелочной гарнитуре (аналог втулки 16737-01-01), ПТ 30.081.000.03</t>
  </si>
  <si>
    <t>Втулка металлокерамическая к стрелочной гарнитуре (аналог втулки 16737-01-02), ПТ 30.081.000.04</t>
  </si>
  <si>
    <t>Втулка металлокерамическая к стрелочной гарнитуре (аналог втулки 16737-63-01), ПТ 30.081.000.05</t>
  </si>
  <si>
    <t>Пружина тарельчатая, ДВСБ.15.003.000.001</t>
  </si>
  <si>
    <t>СМЕСЬ ЩЕБЕНОЧНО-ПЕСЧАНАЯ Б6 0-40 F300</t>
  </si>
  <si>
    <t>08.12.1</t>
  </si>
  <si>
    <t>08.12.12.160</t>
  </si>
  <si>
    <t>ПЕСОК ПРИРОДНЫЙ ДЛЯ СТРОИТЕЛЬНЫХ РАБОТ 2,5-3</t>
  </si>
  <si>
    <t>ЩЕБЕНЬ ИЗ ПЛОТНЫХ ГОРНЫХ ПОРОД ДЛЯ СТРОИТЕЛЬНЫХ РАБОТ  5-20</t>
  </si>
  <si>
    <t>08.12.12.140</t>
  </si>
  <si>
    <t>ЩЕБЕНЬ ГРАНИТНЫЙ М400 20-40</t>
  </si>
  <si>
    <t>ПЕСОК СТРОИТЕЛЬНЫЙ ПРИРОДНЫЙ МЫТЫЙ  2.3-2.5 1КЛАСС</t>
  </si>
  <si>
    <t>СМЕСЬ ПЕСЧАНО-ГРАВИЙНАЯ ДЛЯ СТРОИТЕЛЬНЫХ РАБОТ  1,0-3,5</t>
  </si>
  <si>
    <t>ГРУНТ СКАЛЬНЫЙ КРУПНООБЛОМОЧНЫЙ  СОДЕРЖАНИЕ ЧАСТИЦ МЕНЕЕ 0,1ММ-2,3% СОДЕРЖАНИЕ ЧАСТИЦ БОЛЕЕ 300ММ-7,8% RC-105МПА КFR=0,14 1,66 Т/М3</t>
  </si>
  <si>
    <t>08.11.1</t>
  </si>
  <si>
    <t>08.11.12.190</t>
  </si>
  <si>
    <t>ЩЕБЕНЬ ИЗ ПЛОТНЫХ ГОРНЫХ ПОРОД ДЛЯ СТРОИТЕЛЬНЫХ РАБОТ 1200-И1-F200 5-20 ЛЕЩАДНОСТЬ ДО 15%</t>
  </si>
  <si>
    <t xml:space="preserve">ПЕРЧАТКИ ЛАТЕКСНЫЕ  </t>
  </si>
  <si>
    <t>22.19.60.119</t>
  </si>
  <si>
    <t xml:space="preserve">ПЕРЧАТКИ ДЛЯ ЗАЩИТЫ ОТ ПОНИЖЕННЫХ ТЕМПЕРАТУР И НЕФТЕПРОДУКТОВ  </t>
  </si>
  <si>
    <t>ПЕРЧАТКИ ДИЭЛЕКТРИЧЕСКИЕ ЛАТЕКСНЫЕ БЕСШОВНЫЕ ПОВЫШЕННОЙ ПРОЧНОСТИ  ДО 1000В</t>
  </si>
  <si>
    <t>ПЕРЧАТКИ ДИЭЛЕКТРИЧЕСКИЕ ИЗ НАТУРАЛЬНОГО ЛАТЕКСА С ПОВЫШЕННОЙ МЕХАНИЧЕСКОЙ ПРОЧНОСТЬЮ И УСТОЙЧИВОСТЬЮ К ВОЗДЕЙСТВИЮ НЕФТЕПРОДУКТОВ, КИСЛОТ И ОЗОНА   ДО 26,5КВ</t>
  </si>
  <si>
    <t>ПЕРЧАТКИ ДЛЯ ПРОВЕДЕНИЯ СБОРОЧНЫХ И НАЛАДОЧНЫХ РАБОТ ДЛЯ ЗАЩИТЫ ИЗДЕЛИЯ ОТ ВЗАИМОДЕЙСТВИЯ С РУКАМИ ИЗ НЕЙЛОНА С ЧАСТИЧНЫМ ПОКРЫТИЕМ ИЗ НИТРИЛОВОГО ЛАТЕКСА ОБЛЕГЧЕННЫЕ  АССОРТИ</t>
  </si>
  <si>
    <t>ПЕРЧАТКИ РЕЗИНОВЫЕ ХОЗЯЙСТВЕННЫЕ С ВОРСОВОЙ ПОДЛОЖКОЙ  АССОРТИ</t>
  </si>
  <si>
    <t>ПЕРЧАТКИ ДВУХСЛОЙНЫЕ (ЛАТЕКС ХЛОРОПРЕН) ДЛЯ ЗАЩИТЫ ОТ ШИРОКОГО ДИАПАЗОНА ХИМИКАТОВ И МАСЕЛ С ВНУТРЕННИМ АНТИБАКТЕРИАЛЬНЫМ ХЛОПКОВЫМ НАПЫЛЕНИЕМ  АССОРТИ</t>
  </si>
  <si>
    <t>ПЕРЧАТКИ ХЛОРОПРЕНОВЫЕ ДЛЯ ЗАЩИТЫ ОТ ХИМИЧЕСКИХ ВОЗДЕЙСТВИЙ С ВНУТРЕННИМ АНТИБАКТЕРИАЛЬНЫМ ХЛОПКОВЫМ НАПЫЛЕНИЕМ  АССОРТИ</t>
  </si>
  <si>
    <t>ПЕРЧАТКИ ЛАТЕКСНЫЕ ДЛЯ РАБОТ ОБЩЕГО НАЗНАЧЕНИЯ С ВНУТРЕННИМ АНТИБАКТЕРИАЛЬНЫМ ХЛОПКОВЫМ НАПЫЛЕНИЕМ  АССОРТИ</t>
  </si>
  <si>
    <t>ПЕРЧАТКИ ЛАТЕКСНЫЕ ДВУХСЛОЙНЫЕ ДЛЯ ЗАЩИТЫ ОТ ХИМИЧЕСКИХ ВОЗДЕЙСТВИЙ (ДЛЯ ВЫСОКОЙ КОНЦЕНТРАЦИИ КИСЛОТ И ЩЕЛОЧЕЙ)  АССОРТИ</t>
  </si>
  <si>
    <t>ПЕРЧАТКИ ДЛЯ ЗАЩИТЫ ОТ ХИМИЧЕСКИХ ВОЗДЕЙСТВИЙ ИЗ НИТРИЛОВОГО ЛАТЕКСА С ВНУТРЕННИМ АНТИБАКТЕРИАЛЬНЫМ ХЛОПКОВЫМ НАПЫЛЕНИЕМ  АССОРТИ</t>
  </si>
  <si>
    <t>ПЕРЧАТКИ РЕЗИНОВЫЕ ХОЗЯЙСТВЕННЫЕ  АССОРТИ</t>
  </si>
  <si>
    <t>ПЕРЧАТКИ МЕДИЦИНСКИЕ СМОТРОВЫЕ ЛАТЕКСНЫЕ НЕСТЕРИЛЬНЫЕ ГЛАДКИЕ  АССОРТИ</t>
  </si>
  <si>
    <t>22.19.60.111</t>
  </si>
  <si>
    <t>САПОГИ РЕЗИНОВЫЕ ФОРМОВЫЕ МУЖСКИЕ  АССОРТИ</t>
  </si>
  <si>
    <t>15.20.11</t>
  </si>
  <si>
    <t>САПОГИ МУЖСКИЕ РЕЗИНОВЫЕ МОРОЗОСТОЙКИЕ ДЛЯ ЗАЩИТЫ ОТ ВОДЫ, НЕФТИ И НЕФТЕПРОДУКТОВ  АССОРТИ</t>
  </si>
  <si>
    <t>САПОГИ УТЕПЛЕННЫЕ ИЗ ПЛАСТИКАТА ПОЛИВИНИЛХЛОРИДНОГО С МАНЖЕТОЙ ДЛЯ ЗАЩИТЫ ОТ НЕФТИ И НЕФТЕПРОДУКТОВ  АССОРТИ</t>
  </si>
  <si>
    <t>САПОГИ ЖЕНСКИЕ ИЗ ПОЛИВИНИЛХЛОРИДНОГО ПЛАСТИКАТА ДЛЯ ЗАЩИТЫ ОТ НЕФТИ, НЕФТЕПРОДУКТОВ И ЖИРОВ С ПРОТИВОСКОЛЬЗЯЩЕЙ ПОДОШВОЙ  АССОРТИ</t>
  </si>
  <si>
    <t>15.20.11.123</t>
  </si>
  <si>
    <t>САПОГИ ИЗ МАСЛОБЕНЗОСТОЙКИХ КОМПОЗИЦИЙ ПВХ С ВКЛАДНЫМ УТЕПЛИТЕЛЕМ ИЗ ИСКУССТВЕННОГО МЕХА  АССОРТИ</t>
  </si>
  <si>
    <t>САПОГИ ИЗ ПЕНОПОЛИУРЕТАНА РАБОЧИЕ МУЖСКИЕ  АССОРТИ</t>
  </si>
  <si>
    <t>САПОГИ МУЖСКИЕ ИЗ ПОЛИВИНИЛХЛОРИДНОГО ПЛАСТИКАТА ДЛЯ ЗАЩИТЫ ОТ НЕФТИ, НЕФТЕПРОДУКТОВ И ЖИРОВ С ПРОТИВОСКОЛЬЗЯЩЕЙ ПОДОШВОЙ  АССОРТИ</t>
  </si>
  <si>
    <t>БОТЫ ДИЭЛЕКТРИЧЕСКИЕ  АССОРТИ</t>
  </si>
  <si>
    <t>15.20.32.121</t>
  </si>
  <si>
    <t>БОТЫ РЕЗИНОВЫЕ ДИЭЛЕКТРИЧЕСКИЕ  АССОРТИ</t>
  </si>
  <si>
    <t>ГАЛОШИ ДИЭЛЕКТРИЧЕСКИЕ МУЖСКИЕ  АССОРТИ</t>
  </si>
  <si>
    <t>САПОГИ РЕЗИНОВЫЕ РЫБАЦКИЕ С ВЫСОКИМИ ГОЛЕНИЩАМИ  АССОРТИ</t>
  </si>
  <si>
    <t>САПОГИ РЫБАЦКИЕ ИЗ ПОЛИВИНИЛХЛОРИДНОЙ КОМПОЗИЦИИ МАСЛОБЕНЗОСТОЙКИЕ  АССОРТИ</t>
  </si>
  <si>
    <t>ТАПОЧКИ ДЛЯ ДУША ИЗ АНТИБАКТЕРИАЛЬНОГО МАТЕРИАЛА ЭВА-ПЛАСТ  АССОРТИ</t>
  </si>
  <si>
    <t>15.20.29.190</t>
  </si>
  <si>
    <t>ШЛЕПАНЦЫ РЕЗИНОВЫЕ  АССОРТИ</t>
  </si>
  <si>
    <t xml:space="preserve">КАСКА ЗАЩИТНАЯ  </t>
  </si>
  <si>
    <t>32.99.11.190</t>
  </si>
  <si>
    <t>КАСКА ЗАЩИТНАЯ С ЛЕНТОЙ ДЛЯ ПОДБОРОДКА  БЕЛЫЙ</t>
  </si>
  <si>
    <t>КАСКА ЗАЩИТНАЯ С ЛЕНТОЙ ДЛЯ ПОДБОРОДКА  ОРАНЖЕВЫЙ</t>
  </si>
  <si>
    <t>КАСКЕТКА ЗАЩИТНАЯ С ВНУТРЕННЕЙ ПЛАСТИКОВОЙ ВСТАВКОЙ С АМОРТИЗИРУЮЩИМ СЛОЕМ ДЛЯ ЗАЩИТЫ ОТ МЕХАНИЧЕСКИХ ВОЗДЕЙСТВИЙ  ОРАНЖЕВЫЙ</t>
  </si>
  <si>
    <t>САПОГИ ВАЛЯНЫЕ ЖЕНСКИЕ  АССОРТИ</t>
  </si>
  <si>
    <t>15.20.14</t>
  </si>
  <si>
    <t>15.20.14.130</t>
  </si>
  <si>
    <t>САПОГИ ВАЛЯНЫЕ ЖЕНСКИЕ С РЕЗИНОВЫМ НИЗОМ  АССОРТИ</t>
  </si>
  <si>
    <t>ТЕРМОБЕЛЬЕ  АССОРТИ</t>
  </si>
  <si>
    <t>14.19.12</t>
  </si>
  <si>
    <t>14.19.12.190</t>
  </si>
  <si>
    <t>ФАРТУК ЖЕНСКИЙ НЕЙЛОНОВЫЙ  АССОРТИ СИНИЙ</t>
  </si>
  <si>
    <t>14.14.14</t>
  </si>
  <si>
    <t>14.14.14.140</t>
  </si>
  <si>
    <t>ПЕРЧАТКИ ТРИКОТАЖНЫЕ ДЛЯ ЗАЩИТЫ ОТ МЕХАНИЧЕСКИХ ВОЗДЕЙСТВИЙ  АССОРТИ</t>
  </si>
  <si>
    <t>14.12.1</t>
  </si>
  <si>
    <t>ПЕРЧАТКИ ТРИКОТАЖНЫЕ С ЛАТЕКСНЫМ ПОКРЫТИЕМ ДЛЯ ЗАЩИТЫ ОТ МЕХАНИЧЕСКИХ ВОЗДЕЙСТВИЙ  АССОРТИ</t>
  </si>
  <si>
    <t>ПЕРЧАТКИ-ВАРЕЖКИ ЧИСТОШЕРСТЯНЫЕ СО СПИЛКОВЫМИ НАКЛАДКАМИ И ОТКИДЫВАЮЩИМИСЯ КЛАПАНАМИ  АССОРТИ</t>
  </si>
  <si>
    <t>ПЕРЧАТКИ ШЕРСТЯНЫЕ СО СПИЛКОВЫМИ НАКЛАДКАМИ  АССОРТИ</t>
  </si>
  <si>
    <t>ПЕРЧАТКИ ТРИКОТАЖНЫЕ С ТОЧЕЧНЫМ ПОЛИМЕРНЫМ ПОКРЫТИЕМ  АССОРТИ</t>
  </si>
  <si>
    <t>ШАПКА УТЕПЛЕННАЯ ИЗ ТРИКОТАЖНОГО ПОЛОТНА  АССОРТИ</t>
  </si>
  <si>
    <t>14.19.4</t>
  </si>
  <si>
    <t>14.19.42.160</t>
  </si>
  <si>
    <t>ШАПКА-МАСКА С ПРОРЕЗЬЮ ДЛЯ ГЛАЗ ИЗ ПОЛУШЕРСТЯНОГО ТРИКОТАЖА  АССОРТИ</t>
  </si>
  <si>
    <t>ПЛАЩ МУЖСКОЙ ВЛАГОЗАЩИТНЫЙ ПВХ СО СВЕТОВОЗВРАЩАЮЩЕЙ ПОЛОСОЙ  АССОРТИ</t>
  </si>
  <si>
    <t>14.13.21</t>
  </si>
  <si>
    <t>14.13.21.130</t>
  </si>
  <si>
    <t>ПЛАЩ МУЖСКОЙ ДЛЯ ЗАЩИТЫ ОТ ВОДЫ ИЗ ПАЛАТОЧНОГО ПОЛОТНА  АССОРТИ</t>
  </si>
  <si>
    <t>ПЛАЩ ЖЕНСКИЙ ДЛЯ ЗАЩИТЫ ОТ ВОДЫ И РАСТВОРОВ НЕТОКСИЧНЫХ ВЕЩЕСТВ ИЗ ПРОРЕЗИНЕННОЙ ТКАНИ ГРЕТА  АССОРТИ</t>
  </si>
  <si>
    <t>14.13.22</t>
  </si>
  <si>
    <t>14.13.31.130</t>
  </si>
  <si>
    <t>КУРТКА УТЕПЛЕННАЯ ВЕТРОЗАЩИТНАЯ ИЗ ТКАНИ НЕЙЛОН  АССОРТИ</t>
  </si>
  <si>
    <t>14.13.21.120</t>
  </si>
  <si>
    <t>КУРТКА МУЖСКАЯ ДЛЯ ЗАЩИТЫ ОТ ПОНИЖЕННЫХ ТЕМПЕРАТУР ИЗ ТКАНИ ИЗ СИНТЕТИЧЕСКИХ НИТЕЙ  АССОРТИ</t>
  </si>
  <si>
    <t>КУРТКА ЖЕНСКАЯ ДЛЯ ЗАЩИТЫ ОТ ПОНИЖЕННЫХ ТЕМПЕРАТУР ИЗ ТКАНИ НЕЙЛОН  АССОРТИ СИНИЙ С ГОЛУБОЙ ОТДЕЛКОЙ</t>
  </si>
  <si>
    <t>14.13.31.120</t>
  </si>
  <si>
    <t>ХАЛАТ МУЖСКОЙ ДЛЯ ЗАЩИТЫ ОТ ПРОИЗВОДСТВЕННЫХ ЗАГРЯЗНЕНИЙ ИЗ СМЕСОВОЙ ТКАНИ ДЛЯ ИНЖЕНЕРНО-ТЕХНИЧЕСКИХ РАБОТНИКОВ  АССОРТИ СИНИЙ</t>
  </si>
  <si>
    <t>14.14.22</t>
  </si>
  <si>
    <t>14.14.22.140</t>
  </si>
  <si>
    <t>ХАЛАТ ЖЕНСКИЙ ДЛЯ УБОРКИ ИЗ ТКАНИ ЛИДЕР ДЛЯ ПРОВОДНИКОВ ФИРМЕННЫХ ПОЕЗДОВ  АССОРТИ</t>
  </si>
  <si>
    <t>14.13.34.110</t>
  </si>
  <si>
    <t>ФАРТУК ДЛЯ ЗАЩИТЫ ОТ МЕХАНИЧЕСКИХ ВОЗДЕЙСТВИЙ И ОБЩИХ ПРОИЗВОДСТВЕННЫХ ЗАГРЯЗНЕНИЙ ЧЕРНЫЙ ИЗ ХЛОПЧАТОБУМАЖНОЙ ТКАНИ  АССОРТИ</t>
  </si>
  <si>
    <t>14.19.22</t>
  </si>
  <si>
    <t>14.19.22.190</t>
  </si>
  <si>
    <t>ФАРТУК ЗАЩИТНЫЙ ОТ РАСТВОРОВ КИСЛОТ И ЩЕЛОЧЕЙ ИЗ ПОЛИМЕРНЫХ МАТЕРИАЛОВ  АССОРТИ</t>
  </si>
  <si>
    <t>БЕЛЬЕ НАТЕЛЬНОЕ МУЖСКОЕ ЗИМНЕЕ ТРИКОТАЖНОЕ С НАЧЕСОМ  АССОРТИ</t>
  </si>
  <si>
    <t>14.13.12</t>
  </si>
  <si>
    <t>14.13.12.120</t>
  </si>
  <si>
    <t>БЕЛЬЕ МУЖСКОЕ НАТЕЛЬНОЕ ЗИМНЕЕ  АССОРТИ</t>
  </si>
  <si>
    <t>КОСТЮМ ОХРАННИКА ИЗ СМЕСОВОЙ ТКАНИ (КУРТКА+БРЮКИ)  АССОРТИ ЧЕРНЫЙ</t>
  </si>
  <si>
    <t>ЖАКЕТ ЖЕНСКИЙ ФОРМЕННЫЙ ЖЕНСКИЙ ЛЕТНИЙ ДЛЯ ПРОВОДНИКОВ ФИРМЕННЫХ ПОЕЗДОВ 0 АССОРТИ СВЕТЛО-СЕРЫЙ</t>
  </si>
  <si>
    <t>14.12.21.130</t>
  </si>
  <si>
    <t>ЮБКА ЖЕНСКАЯ ФОРМЕННАЯ ЛЕТНЯЯ ДЛЯ НАЧАЛЬНИКОВ И ПРОВОДНИКОВ ФИРМЕННЫХ ПОЕЗДОВ  АССОРТИ СВЕТЛО-СЕРЫЙ</t>
  </si>
  <si>
    <t>14.12.30.132</t>
  </si>
  <si>
    <t>ШАПКА МУЖСКАЯ ТРИКОТАЖНАЯ ДЕМИСЕЗОННАЯ ИЗ ПОЛУШЕРСТЯНОЙ ПРЯЖИ  ЧЕРНЫЙ АССОРТИ</t>
  </si>
  <si>
    <t>14.19.42.142</t>
  </si>
  <si>
    <t>ПЛАЩ ДЛЯ ЗАЩИТЫ ОТ ВОДЫ ИЗ МАТЕРИАЛА С ПОЛИВИНИЛХЛОРИДНЫМ ПОКРЫТИЕМ И ГЕРМЕТИЗАЦИЕЙ ШВОВ  АССОРТИ</t>
  </si>
  <si>
    <t>14.12.30.110</t>
  </si>
  <si>
    <t>ПЛАЩ УКОРОЧЕННЫЙ МУЖСКОЙ ДЛЯ ЗАЩИТЫ ОТ ВОДЫ ИЗ ПРОРЕЗИНЕННОЙ ТКАНИ  АССОРТИ</t>
  </si>
  <si>
    <t>14.12.30.111</t>
  </si>
  <si>
    <t>ПЛАЩ МУЖСКОЙ ДЛЯ ЗАЩИТЫ ОТ ВОДЫ ИЗ ПРОРЕЗИНЕННОЙ ТКАНИ  АССОРТИ</t>
  </si>
  <si>
    <t>ПЛАЩ МУЖСКОЙ СИГНАЛЬНЫЙ  АССОРТИ</t>
  </si>
  <si>
    <t>ПЛАЩ МУЖСКОЙ СИГНАЛЬНЫЙ ВЛАГОСТОЙКИЙ ЖЕЛТЫЙ  АССОРТИ</t>
  </si>
  <si>
    <t>КОСТЮМ МУЖСКОЙ (КУРТКА, БРЮКИ) ДЛЯ ЗАЩИТЫ ОТ ОБЩИХ ПРОИЗВОДСТВЕННЫХ ЗАГРЯЗНЕНИЙ ИЗ ТКАНИ КАРЕЛИЯ МЕХАНИК АССОРТИ</t>
  </si>
  <si>
    <t>КОСТЮМ МУЖСКОЙ ДЛЯ ЗАЩИТЫ ОТ ПОНИЖЕННЫХ ТЕМПЕРАТУР ИЗ ПОЛИАМИДНОЙ ТКАНИ С УТЕПЛИТЕЛЕМ ТИНСУЛЕЙТ  АССОРТИ</t>
  </si>
  <si>
    <t>КОСТЮМ ДЛЯ СВАРЩИКА ЗИМНИЙ ИЗ ПАРУСИНЫ С ОГНЕСТОЙКОЙ ПРОПИТКОЙ  АССОРТИ</t>
  </si>
  <si>
    <t>КОСТЮМ МУЖСКОЙ ЛЕТНИЙ ИЗ ХЛОПЧАТО-ЛАВСАНОВОЙ ТКАНИ  АССОРТИ</t>
  </si>
  <si>
    <t>КОМПЛЕКТ ЖЕНСКИЙ ЛЕТНИЙ ДЛЯ МАЛЯРОВ ИЗ ХЛОПКОПОЛИЭФИРНОЙ ТКАНИ С СОДЕРЖАНИЕМ ПОЛИЭФИРА ДО 25% МАЛЯР-Л ТИП Б АССОРТИ</t>
  </si>
  <si>
    <t>14.12.21.120</t>
  </si>
  <si>
    <t>КОМПЛЕКТ ЖЕНСКИЙ ЛЕТНИЙ ДЛЯ МАЛЯРОВ ИЗ СМЕСОВОЙ ТКАНИ КЛАССА СТАНДАРТ МАЛЯР-Л ТИП Б АССОРТИ</t>
  </si>
  <si>
    <t>КОСТЮМ МУЖСКОЙ ДЛЯ ЭЛЕКТРОМОНТЕРОВ КОНТАКТНОЙ СЕТИ ИЗ СМЕСОВОЙ ТКАНИ КЛАССА ЛЮКС ЭЛЕКТРОМОНТЕР АССОРТИ</t>
  </si>
  <si>
    <t>КОМПЛЕКТ ОДЕЖДЫ ПОВАРА ВАГОНА-РЕСТОРАНА (БРЮКИ,КУРТКА,ФАРТУК,КОЛПАК)  АССОРТИ</t>
  </si>
  <si>
    <t>КОСТЮМ ЖЕНСКИЙ ИЗ СМЕСОВОЙ ТКАНИ ДЛЯ ЗАЩИТЫ ОТ ОБЩИХ ПРОИЗВОДСТВЕННЫХ ЗАГРЯЗНЕНИЙ И МЕХАНИЧЕСКИХ ВОЗДЕЙСТВИЙ  АССОРТИ СИНИЙ</t>
  </si>
  <si>
    <t>КОСТЮМ МУЖСКОЙ ЛЕТНИЙ ИЗ ТКАНИ ГРЕТА (КОМБИНЕЗОН, КУРТКА) ЭЛЕКТРОМОНТЕР АССОРТИ</t>
  </si>
  <si>
    <t>КОСТЮМ МУЖСКОЙ ЛЕТНИЙ ДЛЯ ЗАЩИТЫ ОТ ПРОИЗВОДСТВЕННЫХ ЗАГРЯЗНЕНИЙ ОПЕРАТОР АССОРТИ</t>
  </si>
  <si>
    <t>КОСТЮМ МУЖСКОЙ ДЛЯ ЗАЩИТЫ ОТ ОБЩИХ ПРОИЗВОДСТВЕННЫХ ЗАГРЯЗНЕНИЙ ИЗ ТКАНИ ГРЕТА КЛАССА ЛЮКС (КУРТКА, БРЮКИ)  АССОРТИ</t>
  </si>
  <si>
    <t>КОСТЮМ МУЖСКОЙ ДЛЯ ЗАЩИТЫ ОТ ПОНИЖЕННЫХ ТЕМПЕРАТУР ИЗ СМЕСОВОЙ ТКАНИ  АССОРТИ</t>
  </si>
  <si>
    <t>КОСТЮМ МУЖСКОЙ ДЛЯ ЗАЩИТЫ ОТ ПОНИЖЕННЫХ ТЕМПЕРАТУР С ВЕРХОМ ИЗ СМЕШАННЫХ ТКАНЕЙ И СИНТЕТИЧЕСКИМ УТЕПЛИТЕЛЕМ (КУРТКА,БРЮКИ)  АССОРТИ ТЕМНО-СИНИЙ</t>
  </si>
  <si>
    <t>КОСТЮМ СВАРЩИКА ДЛЯ ЗАЩИТЫ ОТ ОГНЯ, ПОВЫШЕННЫХ ТЕМПЕРАТУР, БРЫЗГ РАСПЛАВЛЕННОГО МЕТАЛЛА И ИСКР  АССОРТИ</t>
  </si>
  <si>
    <t>КОСТЮМ МУЖСКОЙ ДЛЯ ЗАЩИТЫ ОТ ПОНИЖЕННЫХ ТЕМПЕРАТУР ИЗ ПОЛИЭФИРНОЙ ТКАНИ НОРТСИ (КУРТКА И БРЮКИ)  АССОРТИ</t>
  </si>
  <si>
    <t>КОСТЮМ ОБЛЕГЧЕННЫЙ ДЛЛЯ ЗАЩИТЫ ОТ ОТРАВЛЯЮЩИХ, АВАРИЙНО-ХИМИЧЕСКИ ОПАСНЫХ ВЕЩЕСТВ, ТОКСИЧНОЙ И РАДИАЦИОННОЙ ПЫЛИ  АССОРТИ</t>
  </si>
  <si>
    <t>КОСТЮМ МУЖСКОЙ ДЛЯ ЗАЩИТЫ ОТ ПОВЫШЕННЫХ ТЕМПЕРАТУР ТИП Г АССОРТИ</t>
  </si>
  <si>
    <t>КУРТКА МУЖСКАЯ ДЛЯ ЗАЩИТЫ ОТ ПОНИЖЕННЫХ ТЕМПЕРАТУР ДЛЯ I-II КЛИМАТИЧЕСКИХ ПОЯСОВ ТИП А АССОРТИ</t>
  </si>
  <si>
    <t>14.12.30.121</t>
  </si>
  <si>
    <t>КОМБИНЕЗОН МУЖСКОЙ ДЛЯ ЗАЩИТЫ ОТ ОБЩИХ ПРОИЗВОДСТВЕННЫХ ЗАГРЯЗНЕНИЙ ИЗ ТКАНИ БАЛТИКА ТИП Б АССОРТИ</t>
  </si>
  <si>
    <t>14.12.30.141</t>
  </si>
  <si>
    <t>ЖИЛЕТ СИГНАЛЬНЫЙ МУЖСКОЙ ЛЕТНИЙ ИЗ ТКАНИ БЯЗЬ ТИП А АССОРТИ</t>
  </si>
  <si>
    <t>ЖИЛЕТ СИГНАЛЬНЫЙ МУЖСКОЙ ЗИМНИЙ ТИП Б АССОРТИ</t>
  </si>
  <si>
    <t>ЖИЛЕТ СИГНАЛЬНЫЙ ЖЕНСКИЙ ЗИМНИЙ ТИП Б АССОРТИ</t>
  </si>
  <si>
    <t>ХАЛАТ ХЛОПЧАТОБУМАЖНЫЙ ЖЕНСКИЙ ДЛЯ ЗАЩИТЫ ОТ ОБЩИХ ПРОИЗВОДСТВЕННЫХ ЗАГРЯЗНЕНИЙ И МЕХАНИЧЕСКИХ ВОЗДЕЙСТВИЙ  АССОРТИ</t>
  </si>
  <si>
    <t>ПРОВОЛОКА БИМЕТАЛЛИЧЕСКАЯ СТАЛЕМЕДНАЯ БСМ-0 1,6</t>
  </si>
  <si>
    <t>24.34</t>
  </si>
  <si>
    <t>24.34.13.130</t>
  </si>
  <si>
    <t>ПРОВОД БЫТОВОЙ С МЕДНЫМИ ЖИЛАМИ ПУНГП 2Х2,5</t>
  </si>
  <si>
    <t>ПРОВОД САМОНЕСУЩИЙ ИЗОЛИРОВАННЫЙ СИП-1 1Х16+1Х25</t>
  </si>
  <si>
    <t>27.32.14.120</t>
  </si>
  <si>
    <t>ПРОВОД СТАЛЬНОЙ МНОГОПРОВОЛОЧНЫЙ ДЛЯ ВОЗДУШНЫХ ЛИНИЙ ПЕРЕДАЧ ПС35 34,4ММ2 D=7,5 КОНСТРУКЦИЯ ПРОВОДА 1+6</t>
  </si>
  <si>
    <t>ПРОВОД САМОНЕСУЩИЙ ИЗОЛИРОВАННЫЙ СИП-1 3Х25+1Х35 1КВ</t>
  </si>
  <si>
    <t>ПРОВОД САМОНЕСУЩИЙ ИЗОЛИРОВАННЫЙ СИП-2А 3Х25 1Х35 1КВ</t>
  </si>
  <si>
    <t>ПРОВОД САМОНЕСУЩИЙ ИЗОЛИРОВАННЫЙ СИП-2А 3Х50 1Х70 1КВ</t>
  </si>
  <si>
    <t>КАБЕЛЬ СИЛОВОЙ ОГНЕСТОЙКИЙ, НЕ РАСПРОСТРАНЯЮЩИЕ ГОРЕНИЕ, С НИЗКИМ ДЫМО-И ГАЗОВЫДЕЛЕНИЕМ ВВГНГ-FRLS 3Х4 1КВ D=16,5</t>
  </si>
  <si>
    <t>27.32.13.111</t>
  </si>
  <si>
    <t>КАБЕЛЬ СИЛОВОЙ МЕДНЫЙ НЕГОРЮЧИЙ ВВГ-НГ(А)-LS 3Х2,5 ОК(N,PE)-1КВ</t>
  </si>
  <si>
    <t>КАБЕЛЬ СИЛОВОЙ ВРГ 1Х50 0,66КВ</t>
  </si>
  <si>
    <t>КАБЕЛЬ СИЛОВОЙ С ПЛАСТМАССОВОЙ ИЗОЛЯЦИЕЙ, НЕ РАСПОСТРАНЯЮЩИЙ ГОРЕНИЕ АВВГНГ 2Х2,5 0,66КВ</t>
  </si>
  <si>
    <t>27.32.13.112</t>
  </si>
  <si>
    <t>КАБЕЛЬ СИЛОВОЙ МЕДНЫЙ НЕГОРЮЧИЙ ВВГНГ-LS 4Х16 0,66КВ</t>
  </si>
  <si>
    <t>27.32.14.111</t>
  </si>
  <si>
    <t>КАБЕЛЬ СИЛОВОЙ С ПЛАСТМАССОВОЙ ИЗОЛЯЦИЕЙ, НЕ РАСПРОСТРАНЯЮЩИЙ ГОРЕНИЕ ВВГНГ 3Х25 0,66КВ</t>
  </si>
  <si>
    <t>КАБЕЛЬ СИЛОВОЙ МЕДНЫЙ НЕГОРЮЧИЙ ВВГНГ-LS 5Х2,5, 0,66КВ</t>
  </si>
  <si>
    <t>КАБЕЛЬ СИЛОВОЙ С ПЛАСТМАССОВОЙ ИЗОЛЯЦИЕЙ АВВГ 3Х4 0,66КВ</t>
  </si>
  <si>
    <t>27.32.14.112</t>
  </si>
  <si>
    <t>КАБЕЛЬ СИЛОВОЙ С ПЛАСТМАССОВОЙ ИЗОЛЯЦИЕЙ АПББШВ 4Х10 1КВ</t>
  </si>
  <si>
    <t>КАБЕЛЬ С МЕДНЫМИ ЖИЛАМИ С РЕЗИНОВОЙ ИЗОЛЯЦИЕЙ В РЕЗИНОВОЙ ОБОЛОЧКЕ СИЛОВОЙ ГИБКИЙ НЕГОРЮЧИЙ КГН 2Х2,5</t>
  </si>
  <si>
    <t>27.32.13.124</t>
  </si>
  <si>
    <t>КАБЕЛЬ СИЛОВОЙ КРПТХЛ 1Х95</t>
  </si>
  <si>
    <t>ПРОВОД СИЛОВОЙ ВПП 16 660В</t>
  </si>
  <si>
    <t>27.32.13.131</t>
  </si>
  <si>
    <t>ПРОВОД С АЛЮМИНИЕВОЙ ЖИЛОЙ С ПОЛИВИНИЛХЛОРИДНОЙ ИЗОЛЯЦИЕЙ АПВ 50</t>
  </si>
  <si>
    <t>ПРОВОД С МЕДНОЙ ЖИЛОЙ С ПОЛИВИНИЛХЛОРИДНОЙ ИЗОЛЯЦИЕЙ ГИБКИЙ ПВ2 1,5</t>
  </si>
  <si>
    <t>ПРОВОД СИЛОВОЙ АМПВ 6</t>
  </si>
  <si>
    <t>ПРОВОД САМОНЕСУЩИЙ ИЗОЛИРОВАННЫЙ С ИЗОЛЯЦИЕЙ ИЗ СШИТОГО ПОЛИЭТИЛЕНА СИПС-4 4Х16 1КВ</t>
  </si>
  <si>
    <t>27.32.13.133</t>
  </si>
  <si>
    <t>ПРОВОД ГИБКИЙ СО СКРУЧЕННЫМИ ЖИЛАМИ С ПОЛИВИНИЛХЛОРИДНОЙ ИЗОЛЯЦИЕЙ ПВС 3Х2,5</t>
  </si>
  <si>
    <t>27.32.13.135</t>
  </si>
  <si>
    <t>ПРОВОД ДЛЯ РАДИО И ЭЛЕКТРОУСТАНОВОК РПШЭ 7Х1,5</t>
  </si>
  <si>
    <t>ПРОВОД ДЛЯ ПОДВИЖНОГО СОСТАВА ППСРН 1 0.66КВ</t>
  </si>
  <si>
    <t>27.32.13.137</t>
  </si>
  <si>
    <t>КАБЕЛЬ КОНТРОЛЬНЫЙ КВВБГ 19Х1,5</t>
  </si>
  <si>
    <t>27.32.13.143</t>
  </si>
  <si>
    <t>КАБЕЛЬ КОНТРОЛЬНЫЙ КВВБГ 7Х2,5</t>
  </si>
  <si>
    <t>КАБЕЛЬ СИГНАЛЬНО-БЛОКИРОВОЧНЫЙ В ОБОЛОЧКЕ ИЗ ПОЛИВИНИЛХЛОРИДНОГО ПЛАСТИКАТА ПОНИЖЕННОЙ ГОРЮЧЕСТИ СБВГНГ 5Х1 380В</t>
  </si>
  <si>
    <t>27.32.13.145</t>
  </si>
  <si>
    <t>КАБЕЛЬ СИГНАЛЬНО-БЛОКИРОВОЧНЫЙ В УТОЛЩЕННОЙ ОБОЛОЧКЕ ИЗ ПОЛИЭТИЛЕНА С ГИДРОФОБНЫМ ЗАПОЛНЕНИЕМ СЕРДЕЧНИКА СБЗПУ 10Х2Х0,9 380В</t>
  </si>
  <si>
    <t>КАБЕЛЬ СИГНАЛЬНО-БЛОКИРОВОЧНЫЙ В УТОЛЩЕННОЙ ОБОЛОЧКЕ ИЗ ПОЛИЭТИЛЕНА С ГИДРОФОБНЫМ ЗАПОЛНЕНИЕМ СЕРДЕЧНИКА СБЗПУ 10Х2Х1 380В</t>
  </si>
  <si>
    <t>КАБЕЛЬ СИГНАЛЬНО-БЛОКИРОВОЧНЫЙ В УТОЛЩЕННОЙ ОБОЛОЧКЕ ИЗ ПОЛИЭТИЛЕНА С ГИДРОФОБНЫМ ЗАПОЛНЕНИЕМ СЕРДЕЧНИКА СБЗПУ 12Х2Х0,9 380В</t>
  </si>
  <si>
    <t>КАБЕЛЬ СИГНАЛЬНО-БЛОКИРОВОЧНЫЙ В УТОЛЩЕННОЙ ОБОЛОЧКЕ ИЗ ПОЛИЭТИЛЕНА С ГИДРОФОБНЫМ ЗАПОЛНЕНИЕМ СЕРДЕЧНИКА СБЗПУ 14Х2Х0,9 380В</t>
  </si>
  <si>
    <t>КАБЕЛЬ СИГНАЛЬНО-БЛОКИРОВОЧНЫЙ В УТОЛЩЕННОЙ ОБОЛОЧКЕ ИЗ ПОЛИЭТИЛЕНА С ГИДРОФОБНЫМ ЗАПОЛНЕНИЕМ СЕРДЕЧНИКА СБЗПУ 19Х2Х0,9 380В</t>
  </si>
  <si>
    <t>КАБЕЛЬ СИГНАЛЬНО-БЛОКИРОВОЧНЫЙ В УТОЛЩЕННОЙ ОБОЛОЧКЕ ИЗ ПОЛИЭТИЛЕНА С ГИДРОФОБНЫМ ЗАПОЛНЕНИЕМ СЕРДЕЧНИКА СБЗПУ 24Х2Х0,9 380В</t>
  </si>
  <si>
    <t>КАБЕЛЬ СИГНАЛЬНО-БЛОКИРОВОЧНЫЙ В УТОЛЩЕННОЙ ОБОЛОЧКЕ ИЗ ПОЛИЭТИЛЕНА С ГИДРОФОБНЫМ ЗАПОЛНЕНИЕМ СЕРДЕЧНИКА СБЗПУ 30Х2Х0,9 380В</t>
  </si>
  <si>
    <t>КАБЕЛЬ СИГНАЛЬНО-БЛОКИРОВОЧНЫЙ В УТОЛЩЕННОЙ ОБОЛОЧКЕ ИЗ ПОЛИЭТИЛЕНА С ГИДРОФОБНЫМ ЗАПОЛНЕНИЕМ СЕРДЕЧНИКА СБЗПУ 3Х2Х0,9 380В</t>
  </si>
  <si>
    <t>КАБЕЛЬ СИГНАЛЬНО-БЛОКИРОВОЧНЫЙ В УТОЛЩЕННОЙ ОБОЛОЧКЕ ИЗ ПОЛИЭТИЛЕНА С ГИДРОФОБНЫМ ЗАПОЛНЕНИЕМ СЕРДЕЧНИКА СБЗПУ 5Х0,9 380В</t>
  </si>
  <si>
    <t>КАБЕЛЬ СИГНАЛЬНО-БЛОКИРОВОЧНЫЙ В УТОЛЩЕННОЙ ОБОЛОЧКЕ ИЗ ПОЛИЭТИЛЕНА С ГИДРОФОБНЫМ ЗАПОЛНЕНИЕМ СЕРДЕЧНИКА СБЗПУ 5Х1 380В</t>
  </si>
  <si>
    <t>КАБЕЛЬ СИГНАЛЬНО-БЛОКИРОВОЧНЫЙ В УТОЛЩЕННОЙ ОБОЛОЧКЕ ИЗ ПОЛИЭТИЛЕНА С ГИДРОФОБНЫМ ЗАПОЛНЕНИЕМ СЕРДЕЧНИКА СБЗПУ 7Х2Х0,9 380В</t>
  </si>
  <si>
    <t>КАБЕЛЬ СИГНАЛЬНО-БЛОКИРОВОЧНЫЙ В УТОЛЩЕННОЙ ОБОЛОЧКЕ ИЗ ПОЛИЭТИЛЕНА СБПУ 4Х1 380В</t>
  </si>
  <si>
    <t>ПРОВОД КРОССОВЫЙ СТАНЦИОННЫЙ ПКСВ 2Х0,4</t>
  </si>
  <si>
    <t>27.32.13.155</t>
  </si>
  <si>
    <t>ПРОВОД КРОССОВЫЙ СТАНЦИОННЫЙ ПКСВ 2Х0,5</t>
  </si>
  <si>
    <t>КАБЕЛЬ МОНТАЖНЫЙ МНОГОЖИЛЬНЫЙ С ПЛАСТМАССОВОЙ ИЗОЛЯЦИЕЙ МКШМ 3Х0,5</t>
  </si>
  <si>
    <t>ПРОВОД МОНТАЖНЫЙ ПМВО 0,75</t>
  </si>
  <si>
    <t>ПРОВОД МОНТАЖНЫЙ МГШВ 0,35</t>
  </si>
  <si>
    <t>ПРОВОД МОНТАЖНЫЙ МГШВ 0,35 ФИОЛЕТОВЫЙ</t>
  </si>
  <si>
    <t>008</t>
  </si>
  <si>
    <t>Километр</t>
  </si>
  <si>
    <t>ПРОВОД МОНТАЖНЫЙ МГШП 1Х0,75</t>
  </si>
  <si>
    <t>ПРОВОД АВИАЦИОННЫЙ БПДОЭ 1,5</t>
  </si>
  <si>
    <t>27.32.13.193</t>
  </si>
  <si>
    <t>ПРОВОД АВИАЦИОННЫЙ БПДОЭ 0,75</t>
  </si>
  <si>
    <t>ПРОВОД АВИАЦИОННЫЙ БПДОЭ 2,5</t>
  </si>
  <si>
    <t>КАБЕЛЬ РАДИОЧАСТОТНЫЙ КОАКСИАЛЬНЫЙ РК 50-7-35 0</t>
  </si>
  <si>
    <t>ПРОВОД ОБМОТОЧНЫЙ МЕДНЫЙ КРУГЛЫЙ С ЭМАЛЕВОЙ ПОЛИЭФИРНОЙ ИЗОЛЯЦИЕЙ ПЭТВ-1 0,45</t>
  </si>
  <si>
    <t>27.32.11.000</t>
  </si>
  <si>
    <t>ПРОВОД ИЗОЛИРОВАННЫЙ КРУГЛОГО СЕЧЕНИЯ АПСД 2,5</t>
  </si>
  <si>
    <t>ПРОВОД ИЗОЛИРОВАННЫЙ КРУГЛОГО СЕЧЕНИЯ АПСД 4</t>
  </si>
  <si>
    <t>КАБЕЛЬ С МЕДНЫМИ ЖИЛАМИ С РЕЗИНОВОЙ ИЗОЛЯЦИЕЙ В РЕЗИНОВОЙ ОБОЛОЧКЕ СИЛОВОЙ ГИБКИЙ ХОЛОДОСТОЙКИЙ КГ-ХЛ 4Х6</t>
  </si>
  <si>
    <t>ПРОВОД МЕДНЫЙ, ИЗОЛИРОВАННЫЙ ЛАКОМ ПЭВ-1 0,8</t>
  </si>
  <si>
    <t>ПРОВОД МЕДНЫЙ, ИЗОЛИРОВАННЫЙ ЛАКОМ ПЭВ-1 0,85</t>
  </si>
  <si>
    <t>ПРОВОД МЕДНЫЙ, ИЗОЛИРОВАННЫЙ ЛАКОМ ПЭВ-1 0,9</t>
  </si>
  <si>
    <t>ПРОВОД МЕДНЫЙ, ИЗОЛИРОВАННЫЙ ЛАКОМ ПЭВ-1 0,95</t>
  </si>
  <si>
    <t>ПРОВОД МЕДНЫЙ, ИЗОЛИРОВАННЫЙ ЛАКОМ ПЭВ-1 1</t>
  </si>
  <si>
    <t>ПРОВОД МЕДНЫЙ, ИЗОЛИРОВАННЫЙ ЛАКОМ ПЭВ-1 0,75</t>
  </si>
  <si>
    <t>КАБЕЛЬ СИЛОВОЙ С ПЛАСТМАССОВОЙ ИЗОЛЯЦИЕЙ ВВГ-П 3Х2,5 1КВ</t>
  </si>
  <si>
    <t>КАБЕЛЬ СИЛОВОЙ С ПЛАСТМАССОВОЙ ИЗОЛЯЦИЕЙ ПЛОСКИЙ ВВГП 3Х1,5 1КВ</t>
  </si>
  <si>
    <t>КАБЕЛЬ СИЛОВОЙ ОГНЕСТОЙКИЙ, НЕ РАСПРОСТРАНЯЮЩИЕ ГОРЕНИЕ, С НИЗКИМ ДЫМО-И ГАЗОВЫДЕЛЕНИЕМ ВВГНГ-FRLS 4Х2,5 1КВ D=14,5</t>
  </si>
  <si>
    <t>КАБЕЛЬ С МЕДНЫМИ ЖИЛАМИ С РЕЗИНОВОЙ ИЗОЛЯЦИЕЙ В РЕЗИНОВОЙ ОБОЛОЧКЕ СИЛОВОЙ ГИБКИЙ НЕГОРЮЧИЙ КГН 3Х2,5+1Х1,5</t>
  </si>
  <si>
    <t>КАБЕЛЬ С МЕДНЫМИ ЖИЛАМИ С РЕЗИНОВОЙ ИЗОЛЯЦИЕЙ В РЕЗИНОВОЙ ОБОЛОЧКЕ СИЛОВОЙ ГИБКИЙ КГ 4Х10</t>
  </si>
  <si>
    <t>КАБЕЛЬ С МЕДНЫМИ ЖИЛАМИ С РЕЗИНОВОЙ ИЗОЛЯЦИЕЙ В РЕЗИНОВОЙ ОБОЛОЧКЕ СИЛОВОЙ ГИБКИЙ ХОЛОДОСТОЙКИЙ КГ-ХЛ 3Х1,5+1Х1</t>
  </si>
  <si>
    <t>КАБЕЛЬ С МЕДНЫМИ ЖИЛАМИ С РЕЗИНОВОЙ ИЗОЛЯЦИЕЙ В РЕЗИНОВОЙ ОБОЛОЧКЕ СИЛОВОЙ ГИБКИЙ НЕГОРЮЧИЙ КГН 3Х4+1Х2,5</t>
  </si>
  <si>
    <t>КАБЕЛЬ СИЛОВОЙ КРПТ 3Х10+1Х4</t>
  </si>
  <si>
    <t>ПРОВОД САМОНЕСУЩИЙ ИЗОЛИРОВАННЫЙ СИП-2 3Х25+1Х25</t>
  </si>
  <si>
    <t>ПРОВОД НЕИЗОЛИРОВАННЫЙ СП 70</t>
  </si>
  <si>
    <t>ПРОВОД НЕИЗОЛИРОВАННЫЙ СП 25,5</t>
  </si>
  <si>
    <t xml:space="preserve">КОМПЛЕКТ МЕТАЛЛОКЕРАМИЧЕСКИХ ИЗДЕЛИЙ ДЛЯ ШАРНИРНЫХ СОЕДИНЕНИЙ СТРЕЛОЧНОЙ ГАРНИТУРЫ ПТ30.081.000.00 </t>
  </si>
  <si>
    <t>30.20.4</t>
  </si>
  <si>
    <t>30.20.40.175</t>
  </si>
  <si>
    <t xml:space="preserve">КОМПЛЕКТ ЗАПАСНЫХ ЧАСТЕЙ ДЛЯ РЕМОНТА ШАРНИРНЫХ СОЕДИНЕНИЙ УЗЛА КОНТРОЛЬНАЯ ТЯГА-СЕРЬГА ПТ.30.077.000.00 </t>
  </si>
  <si>
    <t>28.99.9</t>
  </si>
  <si>
    <t>28.99.39.190</t>
  </si>
  <si>
    <t xml:space="preserve">КОМПЛЕКТ ЗАПАСНЫХ ЧАСТЕЙ ДЛЯ РЕМОНТА ШАРНИРНЫХ СОЕДИНЕНИЙ УЗЛА РАБОЧАЯ ТЯГА-УШКО ТЯГИ (ПРОСТАЯ СТРЕЛКА) ПТ.30.076.000.00 </t>
  </si>
  <si>
    <t xml:space="preserve">КОМПЛЕКТ ЗАПАСНЫХ ЧАСТЕЙ ДЛЯ РЕМОНТА ШАРНИРНЫХ СОЕДИНЕНИЙ УЗЛА МЕЖОСТРЯКОВАЯ (СТРЕЛОЧНАЯ) ТЯГА-СЕРЬГА ПТ.50.075.000.00 </t>
  </si>
  <si>
    <t xml:space="preserve">КОМПЛЕКТ МЕТАЛЛОКЕРАМИЧЕСКИХ ИЗДЕЛИЙ ДЛЯ ШАРНИРНЫХ СОЕДИНЕНИЙ СТРЕЛОЧНОЙ ГАРНИТУРЫ ПТ30.081.000.00-12 </t>
  </si>
  <si>
    <t xml:space="preserve"> КОМПЛЕКТ ЗИП ДЛЯ РЕМОНТА СОЕДИНЕНИЙ УЗЛА СТРЕЛОЧНАЯ ТЯГА-СЕРЬГА ПТ.50.075.000.00-13 </t>
  </si>
  <si>
    <t>ЛИСТ ПРОФИЛИРОВАННЫЙ ОЦИНКОВАННЫЙ С44-1000-0,7</t>
  </si>
  <si>
    <t>ЛИСТ ПРОФИЛИРОВАННЫЙ ОЦИНКОВАННЫЙ С10-1100-0,5</t>
  </si>
  <si>
    <t>ЛИСТ ПРОФИЛИРОВАННЫЙ МП-20</t>
  </si>
  <si>
    <t>ЛИСТ ПРОФИЛИРОВАННЫЙ ОЦИНКОВАННЫЙ С44-1000-0,5</t>
  </si>
  <si>
    <t>ШВЕЛЛЕР СТАЛЬНОЙ ГОРЯЧЕКАТАНЫЙ СТ3СП/ПС 14П</t>
  </si>
  <si>
    <t>24.10.7</t>
  </si>
  <si>
    <t>ШВЕЛЛЕР СТАЛЬНОЙ ГОРЯЧЕКАТАНЫЙ СТ3СП/ПС 14У</t>
  </si>
  <si>
    <t>ШВЕЛЛЕР СТАЛЬНОЙ ГОРЯЧЕКАТАНЫЙ СТ3ПС5 10П</t>
  </si>
  <si>
    <t>ШВЕЛЛЕР СТАЛЬНОЙ ГОРЯЧЕКАТАНЫЙ СТ3ПС1 8У</t>
  </si>
  <si>
    <t>ШВЕЛЛЕР ГОРЯЧЕКАТАНЫЙ СТ3СП 10У</t>
  </si>
  <si>
    <t>ШВЕЛЛЕР ГОРЯЧЕКАТАНЫЙ СТ3ПС5 КЛ. С245 №18У L=9600</t>
  </si>
  <si>
    <t>ШВЕЛЛЕР СТАЛЬНОЙ ГОРЯЧЕКАТАНЫЙ СТ3СП/ПС 6,5П</t>
  </si>
  <si>
    <t>ШВЕЛЛЕР СТАЛЬНОЙ ГОРЯЧЕКАТАНЫЙ СТ3КП2 6,5У</t>
  </si>
  <si>
    <t>ШВЕЛЛЕР СТАЛЬНОЙ ГОРЯЧЕКАТАНЫЙ СТ3КП2 10У</t>
  </si>
  <si>
    <t>ШВЕЛЛЕР СТАЛЬНОЙ ГОРЯЧЕКАТАНЫЙ СТ3КП2 5У</t>
  </si>
  <si>
    <t>СТАЛЬ КРУГЛАЯ ГОРЯЧЕКАТАНАЯ 30ХГСА 22</t>
  </si>
  <si>
    <t>24.10.6</t>
  </si>
  <si>
    <t>24.10.66.121</t>
  </si>
  <si>
    <t>ШВЕЛЛЕР НОРМАЛЬНОЙ ДЛИНЫ СТ3ПС 14 П</t>
  </si>
  <si>
    <t>ШВЕЛЛЕР НОРМАЛЬНОЙ ДЛИНЫ СТ3ПС 16 П</t>
  </si>
  <si>
    <t>ШВЕЛЛЕР НОРМАЛЬНОЙ ДЛИНЫ СТ3СП 18 П</t>
  </si>
  <si>
    <t>ШВЕЛЛЕР ГОРЯЧЕКАТАНЫЙ СТ3КП 12П</t>
  </si>
  <si>
    <t>ШВЕЛЛЕР СТАЛЬНОЙ ГОРЯЧЕКАТАНЫЙ СТ3СП/ПС 20П</t>
  </si>
  <si>
    <t>ШВЕЛЛЕР ГОРЯЧЕКАТАНЫЙ СТ3СП 24П</t>
  </si>
  <si>
    <t>ШВЕЛЛЕР СТАЛЬНОЙ ГОРЯЧЕКАТАНЫЙ 09Г2С 18</t>
  </si>
  <si>
    <t>24.10.71.190</t>
  </si>
  <si>
    <t>ШВЕЛЛЕР СТАЛЬНОЙ ГОРЯЧЕКАТАНЫЙ 09Г2С 40</t>
  </si>
  <si>
    <t>СТАЛЬ КРУГЛАЯ ГОРЯЧЕКАТАНАЯ СТ5СП 115</t>
  </si>
  <si>
    <t>24.10.62.121</t>
  </si>
  <si>
    <t>СТАЛЬ КРУГЛАЯ ГОРЯЧЕКАТАНАЯ СТ3ПС2 32</t>
  </si>
  <si>
    <t>СТАЛЬ УГЛОВАЯ РАВНОПОЛОЧНАЯ БСТ3КП 63Х63Х5</t>
  </si>
  <si>
    <t>24.10.62.124</t>
  </si>
  <si>
    <t>СТАЛЬ УГЛОВАЯ ГОРЯЧЕКАТАНАЯ РАВНОПОЛОЧНАЯ БСТ3СП 75Х75Х6</t>
  </si>
  <si>
    <t>24.10.71.111</t>
  </si>
  <si>
    <t>СТАЛЬ УГЛОВАЯ ГОРЯЧЕКАТАНАЯ РАВНОПОЛОЧНАЯ СТ3СП/ПС 25Х25Х3</t>
  </si>
  <si>
    <t>СТАЛЬ УГЛОВАЯ ГОРЯЧЕКАТАНАЯ РАВНОПОЛОЧНАЯ СТ3СП/ПС 50Х50Х5</t>
  </si>
  <si>
    <t>СТАЛЬ КРУГЛАЯ ГОРЯЧЕКАТАНАЯ СТ5ПС 12</t>
  </si>
  <si>
    <t>СТАЛЬ УГЛОВАЯ ВСТ3КП 40Х40Х4</t>
  </si>
  <si>
    <t>СТАЛЬ КРУГЛАЯ ГОРЯЧЕКАТАНАЯ СТ3СП/ПС 230</t>
  </si>
  <si>
    <t>СТАЛЬ КРУГЛАЯ ГОРЯЧЕКАТАНАЯ ШХ15 30</t>
  </si>
  <si>
    <t>СТАЛЬ УГЛОВАЯ ГОРЯЧЕКАТАНАЯ РАВНОПОЛОЧНАЯ СТ3 50Х50Х4</t>
  </si>
  <si>
    <t>СТАЛЬ КРУГЛАЯ ГОРЯЧЕКАТАНАЯ СТ0 45</t>
  </si>
  <si>
    <t>СТАЛЬ УГЛОВАЯ СТ3КП 50Х5</t>
  </si>
  <si>
    <t>СТАЛЬ УГЛОВАЯ КРУПНОСОРТНАЯ РАВНОПОЛОЧНАЯ НОРМАЛЬНОЙ ДЛИНЫ СТ3КП 50Х50Х5</t>
  </si>
  <si>
    <t>СТАЛЬ КРУГЛАЯ ГОРЯЧЕКАТАНАЯ СТ3ПС 100</t>
  </si>
  <si>
    <t>СТАЛЬ УГЛОВАЯ ГОРЯЧЕКАТАНАЯ РАВНОПОЛОЧНАЯ СТ3СП 125Х125Х10</t>
  </si>
  <si>
    <t>СТАЛЬ УГЛОВАЯ СТ3ПС5 75Х75Х6</t>
  </si>
  <si>
    <t>24.10.62.213</t>
  </si>
  <si>
    <t>СТАЛЬ ПОЛОСОВАЯ ГОРЯЧЕКАТАНАЯ 09Г2С 4Х40</t>
  </si>
  <si>
    <t>24.10.66.124</t>
  </si>
  <si>
    <t>СТАЛЬ КРУГЛАЯ ГОРЯЧЕКАТАНАЯ СТ3 150</t>
  </si>
  <si>
    <t>СТАЛЬ ЛИСТОВАЯ ГОРЯЧЕКАТАНАЯ СТ3СП/ПС 5Х1250Х2500</t>
  </si>
  <si>
    <t>24.10.31.000</t>
  </si>
  <si>
    <t>СТАЛЬ УГЛОВАЯ ГОРЯЧЕКАТАНАЯ РАВНОПОЛОЧНАЯ СТ3ПС 45Х45Х4</t>
  </si>
  <si>
    <t>СТАЛЬ КРУГЛАЯ ГОРЯЧЕКАТАНАЯ СТ3СП2 14</t>
  </si>
  <si>
    <t>СТАЛЬ КРУГЛАЯ ГОРЯЧЕКАТАНАЯ СТ3КП 20</t>
  </si>
  <si>
    <t>СТАЛЬ КВАДРАТНАЯ ГОРЯЧЕКАТАНАЯ ВСТ3СП 20Х20</t>
  </si>
  <si>
    <t>24.10.62.122</t>
  </si>
  <si>
    <t>СТАЛЬ КРУГЛАЯ ГОРЯЧЕКАТАНАЯ СТ5ПС 25</t>
  </si>
  <si>
    <t>СТАЛЬ УГЛОВАЯ ГОРЯЧЕКАТАНАЯ РАВНОПОЛОЧНАЯ СТ3КП 40Х40Х4</t>
  </si>
  <si>
    <t>СТАЛЬ УГЛОВАЯ СТ3СП 45Х4</t>
  </si>
  <si>
    <t>СТАЛЬ УГЛОВАЯ ГОРЯЧЕКАТАНАЯ РАВНОПОЛОЧНАЯ СТ3СП/ПС 45Х45Х5</t>
  </si>
  <si>
    <t>СТАЛЬ ПОЛОСОВАЯ ГОРЯЧЕКАТАНАЯ СТ3ПС 5Х50</t>
  </si>
  <si>
    <t>СТАЛЬ АРМАТУРНАЯ СТЕРЖНЕВАЯ ГОРЯЧЕКАТАНАЯ ПЕРИОДИЧЕСКОГО ПРОФИЛЯ 25Г2С А-III 20</t>
  </si>
  <si>
    <t>СТАЛЬ АРМАТУРНАЯ СТЕРЖНЕВАЯ ГОРЯЧЕКАТАНАЯ ГЛАДКОГО ПРОФИЛЯ 35ГС А-III 22</t>
  </si>
  <si>
    <t>СТАЛЬ АРМАТУРНАЯ СТЕРЖНЕВАЯ ГОРЯЧЕКАТАНАЯ ПЕРИОДИЧЕСКОГО ПРОФИЛЯ ВСТ5ПС2 А-II 22</t>
  </si>
  <si>
    <t>СТАЛЬ АРМАТУРНАЯ СТЕРЖНЕВАЯ ГОРЯЧЕКАТАНАЯ ПЕРИОДИЧЕСКОГО ПРОФИЛЯ ВСТ5СП А-II 25</t>
  </si>
  <si>
    <t>СТАЛЬ ЛИСТОВАЯ ГОРЯЧЕКАТАНАЯ 09Г2С 2Х1250Х2500</t>
  </si>
  <si>
    <t>24.10.35.000</t>
  </si>
  <si>
    <t>СТАЛЬ ЛИСТОВАЯ ГОРЯЧЕКАТАНАЯ 09Г2С 4Х1500Х6000</t>
  </si>
  <si>
    <t>СТАЛЬ ЛИСТОВАЯ ГОРЯЧЕКАТАНАЯ 09Г2С 5Х1500Х6000</t>
  </si>
  <si>
    <t>СТАЛЬ ЛИСТОВАЯ ГОРЯЧЕКАТАНАЯ 10ХСНД 3Х1250Х2500</t>
  </si>
  <si>
    <t>СТАЛЬ ЛИСТОВАЯ ГОРЯЧЕКАТАНАЯ 09Г2С 8Х1250Х2500</t>
  </si>
  <si>
    <t>СТАЛЬ УГЛОВАЯ ГОРЯЧЕКАТАНАЯ РАВНОПОЛОЧНАЯ 10ХНДП-12 50Х50Х5</t>
  </si>
  <si>
    <t>24.10.73.111</t>
  </si>
  <si>
    <t>СТАЛЬ ЛИСТОВАЯ ГОРЯЧЕКАТАНАЯ 45 16Х1500Х6000</t>
  </si>
  <si>
    <t>СТАЛЬ КРУГЛАЯ ГОРЯЧЕКАТАНАЯ СТ3СП 22</t>
  </si>
  <si>
    <t>СТАЛЬ ЛИСТОВАЯ ГОРЯЧЕКАТАНАЯ 09Г2С 10Х1500Х6000</t>
  </si>
  <si>
    <t>СТАЛЬ КРУГЛАЯ СТ3КП 10</t>
  </si>
  <si>
    <t>СТАЛЬ ПОЛОСОВАЯ ГОРЯЧЕКАТАНАЯ СТ3СП 6Х30</t>
  </si>
  <si>
    <t>СТАЛЬ УГЛОВАЯ ГОРЯЧЕКАТАНАЯ РАВНОПОЛОЧНАЯ ВСТ3СП 25Х25Х3</t>
  </si>
  <si>
    <t>СТАЛЬ УГЛОВАЯ ГОРЯЧЕКАТАНАЯ РАВНОПОЛОЧНАЯ СТ3СП/ПС 25Х25Х4</t>
  </si>
  <si>
    <t>СТАЛЬ УГЛОВАЯ ГОРЯЧЕКАТАНАЯ РАВНОПОЛОЧНАЯ СТ3СП/ПС 32Х32Х4</t>
  </si>
  <si>
    <t>СТАЛЬ УГЛОВАЯ ГОРЯЧЕКАТАНАЯ РАВНОПОЛОЧНАЯ СТ3СП/ПС 40Х40Х4</t>
  </si>
  <si>
    <t>СТАЛЬ УГЛОВАЯ ГОРЯЧЕКАТАНАЯ РАВНОПОЛОЧНАЯ СТ3ПС 32Х32Х3</t>
  </si>
  <si>
    <t>СТАЛЬ ШЕСТИГРАННАЯ ГОРЯЧЕКАТАНАЯ 40Х 17</t>
  </si>
  <si>
    <t>24.10.66.123</t>
  </si>
  <si>
    <t>СТАЛЬ КРУГЛАЯ ГОРЯЧЕКАТАНАЯ СТ5 10</t>
  </si>
  <si>
    <t>СТАЛЬ ШЕСТИГРАННАЯ ГОРЯЧЕКАТАНАЯ СТ6 14</t>
  </si>
  <si>
    <t>СТАЛЬ ПОЛОСОВАЯ ГОРЯЧЕКАТАНАЯ СТ3 4Х20</t>
  </si>
  <si>
    <t>СТАЛЬ КРУГЛАЯ ГОРЯЧЕКАТАНАЯ ВСТ3ГПС5 16</t>
  </si>
  <si>
    <t>СТАЛЬ ШЕСТИГРАННАЯ ГОРЯЧЕКАТАНАЯ СТ3СП 16</t>
  </si>
  <si>
    <t>СТАЛЬ УГЛОВАЯ ГОРЯЧЕКАТАНАЯ РАВНОПОЛОЧНАЯ СТ3ПС-3СВ 32Х32Х4</t>
  </si>
  <si>
    <t>СТАЛЬ УГЛОВАЯ РАВНОБОКАЯ ВСТ3ПС 25Х 25</t>
  </si>
  <si>
    <t>СТАЛЬ УГЛОВАЯ ГОРЯЧЕКАТАНАЯ РАВНОПОЛОЧНАЯ СТ3ПС 25Х25Х3</t>
  </si>
  <si>
    <t>СТАЛЬ УГЛОВАЯ РАВНОБОКАЯ СТ3СП 32Х 32</t>
  </si>
  <si>
    <t>СТАЛЬ АРМАТУРНАЯ СТЕРЖНЕВАЯ ГОРЯЧЕКАТАНАЯ ГЛАДКОГО ПРОФИЛЯ ВСТ3ГПС2 А-I 6</t>
  </si>
  <si>
    <t>СТАЛЬ АРМАТУРНАЯ СТЕРЖНЕВАЯ ГОРЯЧЕКАТАНАЯ ПЕРИОДИЧЕСКОГО ПРОФИЛЯ ВСТ5ПС2 А-II 10</t>
  </si>
  <si>
    <t>СТАЛЬ АРМАТУРНАЯ СТЕРЖНЕВАЯ ГОРЯЧЕКАТАНАЯ ПЕРИОДИЧЕСКОГО ПРОФИЛЯ 25Г2С А-III 12</t>
  </si>
  <si>
    <t>СТАЛЬ АРМАТУРНАЯ ТЕРМОМЕХАНИЧЕСКИ УПРОЧЕННАЯ 25Г2С АТ800 14Х7570</t>
  </si>
  <si>
    <t>СТАЛЬ АРМАТУРНАЯ ГОРЯЧЕКАТАНАЯ СЕРПОВИДНОГО ПЕРИОДИЧЕСКОГО ПРОФИЛЯ А500С 12</t>
  </si>
  <si>
    <t>СТАЛЬ АРМАТУРНАЯ ГОРЯЧЕКАТАНАЯ А500С 18</t>
  </si>
  <si>
    <t>СТАЛЬ АРМАТУРНАЯ СТЕРЖНЕВАЯ ГОРЯЧЕКАТАНАЯ ПЕРИОДИЧЕСКОГО ПРОФИЛЯ 25Г2С А-III 14</t>
  </si>
  <si>
    <t>СТАЛЬ АРМАТУРНАЯ СТЕРЖНЕВАЯ ГОРЯЧЕКАТАНАЯ ПЕРИОДИЧЕСКОГО ПРОФИЛЯ 35ГС А-III 32</t>
  </si>
  <si>
    <t>СТАЛЬ АРМАТУРНАЯ ГОРЯЧЕКАТАНАЯ СЕРПОВИДНОГО ПЕРИОДИЧЕСКОГО ПРОФИЛЯ А400С 8</t>
  </si>
  <si>
    <t>СТАЛЬ АРМАТУРНАЯ СТЕРЖНЕВАЯ ГОРЯЧЕКАТАНАЯ ГЛАДКОГО ПРОФИЛЯ СТ3КП3 А-I 10</t>
  </si>
  <si>
    <t>СТАЛЬ АРМАТУРНАЯ СТЕРЖНЕВАЯ ГОРЯЧЕКАТАНАЯ ПЕРИОДИЧЕСКОГО ПРОФИЛЯ ВСТ5ПС2 АС-II 20</t>
  </si>
  <si>
    <t>СТАЛЬ АРМАТУРНАЯ СТЕРЖНЕВАЯ ГОРЯЧЕКАТАНАЯ ГЛАДКОГО ПРОФИЛЯ ВСТ3ПС2 А-I 16</t>
  </si>
  <si>
    <t>СТАЛЬ КРУГЛАЯ ГОРЯЧЕКАТАНАЯ ВСТ3ПС2 12</t>
  </si>
  <si>
    <t>СТАЛЬ КРУГЛАЯ ГОРЯЧЕКАТАНАЯ СТ3ПС 18</t>
  </si>
  <si>
    <t>КАТАНКА СТ3КП 6</t>
  </si>
  <si>
    <t>24.10.62.220</t>
  </si>
  <si>
    <t>КАТАНКА СТ3КП 8</t>
  </si>
  <si>
    <t>КАТАНКА СТ3СП/ПС 6,5</t>
  </si>
  <si>
    <t>КАТАНКА СТ3СП/ПС 8</t>
  </si>
  <si>
    <t>СТАЛЬ ШЕСТИГРАННАЯ ГОРЯЧЕКАТАНАЯ СТ3ПС 36</t>
  </si>
  <si>
    <t>СТАЛЬ ЛИСТОВАЯ ГОРЯЧЕКАТАНАЯ 65Г 6</t>
  </si>
  <si>
    <t>СТАЛЬ ШЕСТИГРАННАЯ ГОРЯЧЕКАТАНАЯ 40Х 36</t>
  </si>
  <si>
    <t>СТАЛЬ КРУГЛАЯ ГОРЯЧЕКАТАНАЯ 45Х 60</t>
  </si>
  <si>
    <t>СТАЛЬ КРУГЛАЯ ГОРЯЧЕКАТАНАЯ 40ХН 40</t>
  </si>
  <si>
    <t>СТАЛЬ КРУГЛАЯ ГОРЯЧЕКАТАНАЯ 40Х 140</t>
  </si>
  <si>
    <t>СТАЛЬ КРУГЛАЯ ГОРЯЧЕКАТАНАЯ 35 120</t>
  </si>
  <si>
    <t>СТАЛЬ КРУГЛАЯ ГОРЯЧЕКАТАНАЯ 45 35</t>
  </si>
  <si>
    <t>СТАЛЬ КАЛИБРОВАННАЯ ШЕСТИГРАННАЯ 25 41</t>
  </si>
  <si>
    <t>24.31.10.110</t>
  </si>
  <si>
    <t>СТАЛЬ ЛИСТОВАЯ 35 2Х600Х2000</t>
  </si>
  <si>
    <t>24.10.4</t>
  </si>
  <si>
    <t>24.10.41.000</t>
  </si>
  <si>
    <t>СТАЛЬ ШЕСТИГРАННАЯ ГОРЯЧЕКАТАНАЯ 40Х 12</t>
  </si>
  <si>
    <t>СТАЛЬ ШЕСТИГРАННАЯ ГОРЯЧЕКАТАНАЯ 40-Б-2 27</t>
  </si>
  <si>
    <t>24.10.62.123</t>
  </si>
  <si>
    <t>СТАЛЬ ШЕСТИГРАННАЯ ГОРЯЧЕКАТАНАЯ 40Х 19</t>
  </si>
  <si>
    <t>ПРУТОК СОРТОВОЙ ГОРЯЧЕКАТАНЫЙ ИЗ ЭЛЕКТРОТЕХНИЧЕСКОЙ СТАЛИ СТ0501 10</t>
  </si>
  <si>
    <t>24.10.67.000</t>
  </si>
  <si>
    <t>ПРУТОК СОРТОВОЙ ГОРЯЧЕКАТАНЫЙ ИЗ ЭЛЕКТРОТЕХНИЧЕСКОЙ СТАЛИ СТ0501 45</t>
  </si>
  <si>
    <t>СТАЛЬ ЛИСТОВАЯ ГОРЯЧЕКАТАНАЯ СТ3СП/ПС 10Х1500Х6000</t>
  </si>
  <si>
    <t>СТАЛЬ ЛИСТОВАЯ ГОРЯЧЕКАТАНАЯ СТ3СП 25Х1400Х5000</t>
  </si>
  <si>
    <t>СТАЛЬ ЛИСТОВАЯ ГОРЯЧЕКАТАНАЯ СТ3ПС-4СВ Б-ПН-О 10Х1400Х6000</t>
  </si>
  <si>
    <t>СТАЛЬ ЛИСТОВАЯ ГОРЯЧЕКАТАНАЯ СТ3СП-СВ БТ-БШ-БД-ПН-О 360В 5-II-Н 3Х1400Х2800</t>
  </si>
  <si>
    <t>СТАЛЬ ЛИСТОВАЯ ХОЛОДНОКАТАНАЯ СТ3СП/ПС 5Х1500Х6000</t>
  </si>
  <si>
    <t>СТАЛЬ ЛИСТОВАЯ ГОРЯЧЕКАТАНАЯ ВСТ3СП 4</t>
  </si>
  <si>
    <t>СТАЛЬ ЛИСТОВАЯ ГОРЯЧЕКАТАНАЯ СТ3СП 8Х2000Х5000</t>
  </si>
  <si>
    <t>СТАЛЬ ЛИСТОВАЯ ГОРЯЧЕКАТАНАЯ 10 3</t>
  </si>
  <si>
    <t>СТАЛЬ ЛИСТОВАЯ ГОРЯЧЕКАТАНАЯ ВСТ3СП 20</t>
  </si>
  <si>
    <t>СТАЛЬ ЛИСТОВАЯ ГОРЯЧЕКАТАНАЯ СТ3СП-СВ Б-ПН-О ОК300В 2Х1250Х2500</t>
  </si>
  <si>
    <t>СТАЛЬ ЛИСТОВАЯ ГОРЯЧЕКАТАНАЯ СТ3СП/ПС 2Х1250Х2500</t>
  </si>
  <si>
    <t>СТАЛЬ ЛИСТОВАЯ ГОРЯЧЕКАТАНАЯ СТ3СП/ПС 3Х1250Х2500</t>
  </si>
  <si>
    <t>СТАЛЬ ОЦИНКОВАННАЯ СТ3 0,5</t>
  </si>
  <si>
    <t>СТАЛЬ ЛИСТОВАЯ ХОЛОДНОКАТАНАЯ 08СП/ПС 0,6Х1250Х2500</t>
  </si>
  <si>
    <t>24.10.9</t>
  </si>
  <si>
    <t>СТАЛЬ ТОНКОЛИСТОВАЯ ОЦИНКОВАННАЯ 08ПС 0,55</t>
  </si>
  <si>
    <t>СТАЛЬ ЛИСТОВАЯ ГОРЯЧЕКАТАНАЯ 10 2Х1250Х2500</t>
  </si>
  <si>
    <t>СТАЛЬ ТОНКОЛИСТОВАЯ РУЛОННАЯ С ЗАЩИТНО-ДЕКОРАТИВНЫМ ЛАКОКРАСОЧНЫМ ПОКРЫТИЕМ 1ГФ-2961 0,6Х1250Х17000</t>
  </si>
  <si>
    <t>24.10.5</t>
  </si>
  <si>
    <t>24.10.51.000</t>
  </si>
  <si>
    <t>СТАЛЬ ТОНКОЛИСТОВАЯ НЕРЖАВЕЮЩАЯ 20Х13 1,5</t>
  </si>
  <si>
    <t>ЛИСТ ПРОФИЛИРОВАННЫЙ ОЦИНКОВАННЫЙ С20Х1150Х0,7 0,7Х1150Х6000</t>
  </si>
  <si>
    <t>ЛИСТ ОЦИНКОВАННЫЙ ОН-КР-1 0,5</t>
  </si>
  <si>
    <t>СТАЛЬ ЛИСТОВАЯ ОЦИНКОВАННАЯ 08СП/ПС 0,55Х1250Х2500</t>
  </si>
  <si>
    <t>СТАЛЬ ОЦИНКОВАННАЯ 2 КЛ. 1,5Х1000Х2000</t>
  </si>
  <si>
    <t>ЛИСТ ПРОФИЛИРОВАННЫЙ ОЦИНКОВАННЫЙ С44-1000-0,7 1000Х0,7</t>
  </si>
  <si>
    <t>ЛИСТ ПРОФИЛИРОВАННЫЙ ОЦИНКОВАННЫЙ С21-1000-0,7 1000Х6000Х0,7</t>
  </si>
  <si>
    <t>ЛИСТ ПРОФИЛИРОВАННЫЙ ОЦИНКОВАННЫЙ С10-1100-0,8 1100Х6000Х0,8 ЗЕЛЕНЫЙ</t>
  </si>
  <si>
    <t>ЛИСТ ПРОФИЛИРОВАННЫЙ ОЦИНКОВАННЫЙ С21-1100-0,5 1100Х6000Х0,5 СЕРЫЙ</t>
  </si>
  <si>
    <t>ЛИСТ ПРОФИЛИРОВАННЫЙ ОЦИНКОВАННЫЙ С21-1000-0,5 1000Х6000Х0,5 RAL3005 КРАСНОЕ ВИНО</t>
  </si>
  <si>
    <t>ЛИСТ ПРОФИЛИРОВАННЫЙ ОЦИНКОВАННЫЙ С44-1000-0,5 1000Х6000Х0,5 RAL6002 ЗЕЛЕНАЯ ЛИСТВА</t>
  </si>
  <si>
    <t>ЛИСТ ПРОФИЛИРОВАННЫЙ ОЦИНКОВАННЫЙ ОКРАШЕННЫЙ С8-1150-0,55 1150Х6000Х0,55 RAL9003 СИГНАЛЬНО-БЕЛЫЙ</t>
  </si>
  <si>
    <t>ЛИСТ СТАЛЬНОЙ ПРОСЕЧНО-ВЫТЯЖНОЙ 506 5Х2500Х1250</t>
  </si>
  <si>
    <t>ЛИСТ ПРОФИЛИРОВАННЫЙ ОЦИНКОВАННЫЙ С21-1000-0,5 1000Х6000Х0,5 RAL7004 СЕРЫЙ СИГНАЛ</t>
  </si>
  <si>
    <t>ЛИСТ ПРОФИЛИРОВАННЫЙ ОЦИНКОВАННЫЙ С10-1100-0,5 1100Х6000Х0,5 RAL7004 СЕРЫЙ СИГНАЛ</t>
  </si>
  <si>
    <t>НАСТИЛ СТАЛЬНОЙ ОЦИНКОВАННЫЙ ПРОФИЛИРОВАННЫЙ ОКРАШЕННЫЙ С8 0,5Х1200Х6000 ЗЕЛЕНЫЙ МОХ</t>
  </si>
  <si>
    <t>СТАЛЬ КАЛИБРОВАННАЯ ШЕСТИГРАННАЯ 40 22</t>
  </si>
  <si>
    <t>СТАЛЬ КАЛИБРОВАННАЯ ШЕСТИГРАННАЯ 45 14</t>
  </si>
  <si>
    <t>СТАЛЬ КАЛИБРОВАННАЯ ШЕСТИГРАННАЯ 20 10</t>
  </si>
  <si>
    <t>СТАЛЬ ШЕСТИГРАННАЯ ГОРЯЧЕКАТАНАЯ 10 12</t>
  </si>
  <si>
    <t>СТАЛЬ КАЛИБРОВАННАЯ ШЕСТИГРАННАЯ 25 30</t>
  </si>
  <si>
    <t>СТАЛЬ КАЛИБРОВАННАЯ КРУГЛАЯ 45 35</t>
  </si>
  <si>
    <t>СТАЛЬ КАЛИБРОВАННАЯ ШЕСТИГРАННАЯ 35 24</t>
  </si>
  <si>
    <t>СТАЛЬ КАЛИБРОВАННАЯ ШЕСТИГРАННАЯ 40 19</t>
  </si>
  <si>
    <t>СТАЛЬ КАЛИБРОВАННАЯ ШЕСТИГРАННАЯ 40 14</t>
  </si>
  <si>
    <t>СТАЛЬ КАЛИБРОВАННАЯ КВАДРАТНАЯ 20 10Х10</t>
  </si>
  <si>
    <t>24.31.20.120</t>
  </si>
  <si>
    <t>ПРОВОЛОКА ХОЛОДНОТЯНУТАЯ ДЛЯ АРМИРОВАНИЯ ЖЕЛЕЗОБЕТОННЫХ КОНСТРУКЦИЙ ВР-1 5</t>
  </si>
  <si>
    <t>24.34.11.150</t>
  </si>
  <si>
    <t>ТРУБА СТАЛЬНАЯ БЕСШОВНАЯ ИЗ КОРРОЗИОННО-СТОЙКОЙ СТАЛИ 12Х18Н10Т 95Х15</t>
  </si>
  <si>
    <t>ТРУБА СТАЛЬНАЯ БЕСШОВНАЯ ГОРЯЧЕДЕФОРМИРОВАННАЯ 20 76Х3,2</t>
  </si>
  <si>
    <t>ТРУБА СТАЛЬНАЯ БЕСШОВНАЯ ХОЛОДНОДЕФОРМИРОВАННАЯ 10-20 20Х3,2</t>
  </si>
  <si>
    <t>ТРУБА СТАЛЬНАЯ БЕСШОВНАЯ ГОРЯЧЕДЕФОРМИРОВАННАЯ 09Г2С 108Х5</t>
  </si>
  <si>
    <t>ТРУБА СТАЛЬНАЯ БЕСШОВНАЯ ГОРЯЧЕДЕФОРМИРОВАННАЯ 10 57Х3,5</t>
  </si>
  <si>
    <t>ТРУБА СТАЛЬНАЯ БЕСШОВНАЯ ГОРЯЧЕДЕФОРМИРОВАННАЯ 20 89Х3,5</t>
  </si>
  <si>
    <t>ТРУБА СТАЛЬНАЯ БЕСШОВНАЯ ГОРЯЧЕДЕФОРМИРОВАННАЯ 20 159Х5</t>
  </si>
  <si>
    <t>ТРУБА СТАЛЬНАЯ БЕСШОВНАЯ ГОРЯЧЕДЕФОРМИРОВАННАЯ СТ2-4 273Х8,5</t>
  </si>
  <si>
    <t>ТРУБА СТАЛЬНАЯ БЕСШОВНАЯ ХОЛОДНОДЕФОРМИРОВАННАЯ 10 25Х3,2</t>
  </si>
  <si>
    <t>ТРУБА СТАЛЬНАЯ БЕСШОВНАЯ ГОРЯЧЕДЕФОРМИРОВАННАЯ 20 57Х3,5</t>
  </si>
  <si>
    <t>ТРУБА СТАЛЬНАЯ БЕСШОВНАЯ ГОРЯЧЕДЕФОРМИРОВАННАЯ 20 76Х3,5</t>
  </si>
  <si>
    <t>ТРУБА СТАЛЬНАЯ БЕСШОВНАЯ ГОРЯЧЕДЕФОРМИРОВАННАЯ 20 102Х5</t>
  </si>
  <si>
    <t>ТРУБА СТАЛЬНАЯ БЕСШОВНАЯ ХОЛОДНОДЕФОРМИРОВАННАЯ 10-20 51Х2,5</t>
  </si>
  <si>
    <t>ТРУБА СТАЛЬНАЯ БЕСШОВНАЯ ХОЛОДНОДЕФОРМИРОВАННАЯ 10-20 159Х5</t>
  </si>
  <si>
    <t>ТРУБА СТАЛЬНАЯ БЕСШОВНАЯ ХОЛОДНОДЕФОРМИРОВАННАЯ 10-20 15Х2,8</t>
  </si>
  <si>
    <t>ТРУБА СТАЛЬНАЯ БЕСШОВНАЯ ХОЛОДНОДЕФОРМИРОВАННАЯ 20 42Х4</t>
  </si>
  <si>
    <t>ТРУБА БЕСШОВНАЯ ХОЛОДНОДЕФОРМИРОВАННАЯ 20 27Х3,2Х6000</t>
  </si>
  <si>
    <t>ТРУБА СТАЛЬНАЯ БЕСШОВНАЯ ХОЛОДНОДЕФОРМИРОВАННАЯ 20 20Х2,8</t>
  </si>
  <si>
    <t>ТРУБА СТАЛЬНАЯ БЕСШОВНАЯ ХОЛОДНОДЕФОРМИРОВАННАЯ 10-20 50Х3,2</t>
  </si>
  <si>
    <t>ТРУБА СТАЛЬНАЯ БЕСШОВНАЯ ХОЛОДНОДЕФОРМИРОВАННАЯ 10-20 25Х2,5</t>
  </si>
  <si>
    <t>ТРУБА СТАЛЬНАЯ БЕСШОВНАЯ ХОЛОДНОДЕФОРМИРОВАННАЯ 10-20 32Х3</t>
  </si>
  <si>
    <t>ТРУБА СТАЛЬНАЯ БЕСШОВНАЯ ХОЛОДНОДЕФОРМИРОВАННАЯ 10-20 32Х3,5</t>
  </si>
  <si>
    <t>ТРУБА СТАЛЬНАЯ БЕСШОВНАЯ ХОЛОДНОДЕФОРМИРОВАННАЯ 10-20 32Х3,2</t>
  </si>
  <si>
    <t>ТРУБА СТАЛЬНАЯ БЕСШОВНАЯ ХОЛОДНОДЕФОРМИРОВАННАЯ 10-20 38Х4</t>
  </si>
  <si>
    <t>ТРУБА СТАЛЬНАЯ БЕСШОВНАЯ ХОЛОДНОДЕФОРМИРОВАННАЯ 10-20 51Х4</t>
  </si>
  <si>
    <t>ТРУБА СТАЛЬНАЯ БЕСШОВНАЯ ХОЛОДНОДЕФОРМИРОВАННАЯ 10-20 57Х3,5</t>
  </si>
  <si>
    <t>ТРУБА СТАЛЬНАЯ БЕСШОВНАЯ ХОЛОДНОДЕФОРМИРОВАННАЯ 10-20 76Х4</t>
  </si>
  <si>
    <t>ТРУБА СТАЛЬНАЯ БЕСШОВНАЯ ХОЛОДНОДЕФОРМИРОВАННАЯ 10-20 89Х4,5</t>
  </si>
  <si>
    <t>ТРУБА СТАЛЬНАЯ БЕСШОВНАЯ ХОЛОДНОДЕФОРМИРОВАННАЯ 10-20 100Х4,5</t>
  </si>
  <si>
    <t>ТРУБА СТАЛЬНАЯ БЕСШОВНАЯ ХОЛОДНОДЕФОРМИРОВАННАЯ 10-20 108Х4</t>
  </si>
  <si>
    <t>ТРУБА СТАЛЬНАЯ КВАДРАТНАЯ 0 20Х20Х1,8</t>
  </si>
  <si>
    <t>ТРУБА СТАЛЬНАЯ КВАДРАТНАЯ 20 25Х15Х1,5</t>
  </si>
  <si>
    <t>ТРУБА СТАЛЬНАЯ ПРЯМОУГОЛЬНАЯ 10ХГСА 40Х25Х2</t>
  </si>
  <si>
    <t>ТРУБА СТАЛЬНАЯ КВАДРАТНАЯ СТ3ПС 50Х50Х4</t>
  </si>
  <si>
    <t>ТРУБА СТАЛЬНАЯ ПРЯМОУГОЛЬНАЯ 10 60Х40Х2</t>
  </si>
  <si>
    <t>ТРУБА СТАЛЬНАЯ КВАДРАТНАЯ СТ2СП 25Х25Х2,2</t>
  </si>
  <si>
    <t>ТРУБА СТАЛЬНАЯ БЕСШОВНАЯ ХОЛОДНОДЕФОРМИРОВАННАЯ 10-20 40Х3,5</t>
  </si>
  <si>
    <t>ТРУБА СТАЛЬНАЯ ПРЯМОУГОЛЬНАЯ ЭЛЕКТРОСВАРНАЯ 0 50Х20Х3</t>
  </si>
  <si>
    <t>ТРУБА СТАЛЬНАЯ ЭЛЕКТРОСВАРНАЯ ПРЯМОУГОЛЬНАЯ 20 60Х40Х3</t>
  </si>
  <si>
    <t>ТРУБА КВАДРАТНАЯ ЭЛЕКТРОСВАРНАЯ ГОРЯЧЕКАТАНАЯ СТ1ПС 60Х60Х4</t>
  </si>
  <si>
    <t>ТРУБА СТАЛЬНАЯ ВОДОГАЗОПРОВОДНАЯ 0 32Х4</t>
  </si>
  <si>
    <t>ТРУБА СТАЛЬНАЯ ПРЯМОУГОЛЬНАЯ ЭЛЕКТРОСВАРНАЯ СТ2ПС 40Х25Х2,5</t>
  </si>
  <si>
    <t>ТРУБА СТАЛЬНАЯ ЭЛЕКТРОСВАРНАЯ 10-20 57Х3</t>
  </si>
  <si>
    <t>ТРУБА СТАЛЬНАЯ ЭЛЕКТРОСВАРНАЯ СТ3СП/ПС 102Х4,5</t>
  </si>
  <si>
    <t>ТРУБА СТАЛЬНАЯ ЭЛЕКТРОСВАРНАЯ 10-20 89Х3,5</t>
  </si>
  <si>
    <t>ТРУБА СТАЛЬНАЯ ВОДОГАЗОПРОВОДНАЯ СТ2ПС 15Х2,8</t>
  </si>
  <si>
    <t>ТРУБА СТАЛЬНАЯ ВОДОГАЗОПРОВОДНАЯ 0 15Х2,8</t>
  </si>
  <si>
    <t>ТРУБА СТАЛЬНАЯ ВОДОГАЗОПРОВОДНАЯ 0 20Х2,8</t>
  </si>
  <si>
    <t>ТРУБА СТАЛЬНАЯ ВОДОГАЗОПРОВОДНАЯ 0 25Х3,2</t>
  </si>
  <si>
    <t>ТРУБА СТАЛЬНАЯ ВОДОГАЗОПРОВОДНАЯ 0 32Х2,8</t>
  </si>
  <si>
    <t>ТРУБА СТАЛЬНАЯ ВОДОГАЗОПРОВОДНАЯ 0 100Х4,5</t>
  </si>
  <si>
    <t>ТРУБА СТАЛЬНАЯ ВОДОГАЗОПРОВОДНАЯ СТ3 50Х3</t>
  </si>
  <si>
    <t>ТРУБА СТАЛЬНАЯ ВОДОГАЗОПРОВОДНАЯ ОЦИНКОВАННАЯ 0 100Х4,5</t>
  </si>
  <si>
    <t>ЛЕСОМАТЕРИАЛЫ КРУГЛЫЕ ДЛЯ ВЫРАБОТКИ ПИЛОМАТЕРИАЛОВ ОБЩЕГО НАЗНАЧЕНИЯ ВСЕ ПОРОДЫ,КРОМЕ ДУБА,БУКА,ЯСЕНЯ,ИЛ 1СОРТ</t>
  </si>
  <si>
    <t>02.20.11.110</t>
  </si>
  <si>
    <t>ЛЕСОМАТЕРИАЛЫ КРУГЛЫЕ ДЛЯ ВЫРАБОТКИ ПИЛОМАТЕРИАЛОВ ОБЩЕГО НАЗНАЧЕНИЯ ХВОЙНЫЙ 260 ДЛ4-6.5М 4СОРТ</t>
  </si>
  <si>
    <t>ЛЕСОМАТЕРИАЛЫ КРУГЛЫЕ ДЛЯ ВЫРАБОТКИ ПИЛОМАТЕРИАЛОВ ОБЩЕГО НАЗНАЧЕНИЯ И ЗАГОТОВОК ЛИСТВЕННЫХ ПОРОД 160-520 ДЛ 6М 2-3СОРТ</t>
  </si>
  <si>
    <t>02.20.12.119</t>
  </si>
  <si>
    <t>ЛЕСОМАТЕРИАЛЫ КРУГЛЫЕ ДЛЯ ВЫРАБОТКИ ПИЛОМАТЕРИАЛОВ ОБЩЕГО НАЗНАЧЕНИЯ ХВОЙНЫЙ АССОРТИ</t>
  </si>
  <si>
    <t>ДОСКА ОБРЕЗНАЯ СОСНА 40Х250 1СОРТ</t>
  </si>
  <si>
    <t>16.10.1</t>
  </si>
  <si>
    <t>16.10.10.111</t>
  </si>
  <si>
    <t>ДОСКА ОБРЕЗНАЯ СОСНА 50Х200 1СОРТ</t>
  </si>
  <si>
    <t>ДОСКА ОБРЕЗНАЯ ЛИСТВЕННИЦА 40Х200 1СОРТ</t>
  </si>
  <si>
    <t>16.10.10.113</t>
  </si>
  <si>
    <t>ДОСКА ОБРЕЗНАЯ ХВОЙНАЯ 40-60 ОТ 4000 СОРТ1-2</t>
  </si>
  <si>
    <t>БРУС ДЕРЕВЯННЫЙ ОБРАБОТАННЫЙ СОСНА 100Х100</t>
  </si>
  <si>
    <t>БРУС ОБРЕЗНОЙ ХВОЙНЫХ ПОРОД 150Х150 ДЛ 2-6,5М 3СОРТ</t>
  </si>
  <si>
    <t>БРУС ОБРЕЗНОЙ ХВОЙНЫЙ 100Х120 ДЛ.6М</t>
  </si>
  <si>
    <t>ДОСКА ОБРЕЗНАЯ ХВОЙНАЯ 50Х200</t>
  </si>
  <si>
    <t>БРУС ОБРЕЗНОЙ ХВОЙНЫХ ПОРОД 150Х150 ДЛ.2-6,5М 2СОРТ</t>
  </si>
  <si>
    <t>БРУС ОБРЕЗНОЙ ХВОЙНЫЙ 100Х100 3СОРТ ДЛ.ДО6М</t>
  </si>
  <si>
    <t>БРУСОК СТРОГАНЫЙ ХВОЙНЫЙ 50Х50</t>
  </si>
  <si>
    <t>БРУС ОБРЕЗНОЙ ХВОЙНЫЙ 100Х100Х4000</t>
  </si>
  <si>
    <t>БРУС ОБРЕЗНОЙ ХВОЙНЫЙ 100Х150Х4000 СОРТ1</t>
  </si>
  <si>
    <t>БРУСОК ДЕРЕВЯННЫЙ ЛИСТВЕННИЦА 50Х70Х1200</t>
  </si>
  <si>
    <t>БРУС ДЕРЕВЯННЫЙ ХВОЙНЫЙ 150Х150Х4000 2 СОРТ</t>
  </si>
  <si>
    <t>ДОСКА ОБРЕЗНАЯ ХВОЙНАЯ 50Х150Х4000 СОРТ 1</t>
  </si>
  <si>
    <t>БРУС ХВОЙНЫЙ 150Х150Х4000 СОРТ1-2</t>
  </si>
  <si>
    <t>ФАНЕРА БЕРЕЗА/БЕРЕЗА ФК Е1 НШ 3 I/I</t>
  </si>
  <si>
    <t>16.21.12</t>
  </si>
  <si>
    <t>16.21.12.119</t>
  </si>
  <si>
    <t>ФАНЕРА БЕРЕЗА/БЕРЕЗА ФК Е1 НШ 8 I/I</t>
  </si>
  <si>
    <t>ФАНЕРА БЕРЕЗА/БЕРЕЗА ФК Е1 НШ 10 I/II</t>
  </si>
  <si>
    <t>ФАНЕРА БЕРЕЗА/БЕРЕЗА ФК Е1 НШ 20 II/II</t>
  </si>
  <si>
    <t>16.21.12.111</t>
  </si>
  <si>
    <t>ФАНЕРА БЕРЕЗА/БЕРЕЗА ФК Е1 НШ 10 II/II</t>
  </si>
  <si>
    <t>ФАНЕРА БЕРЕЗА/БЕРЕЗА ФК Е1 НШ 20 I/II</t>
  </si>
  <si>
    <t>ФАНЕРА КЛЕЕНАЯ ТРУДНОГОРЮЧАЯ ФСФ-ТВ 6Х1525Х1525 II/III</t>
  </si>
  <si>
    <t>ФАНЕРА КЛЕЕНАЯ ТРУДНОГОРЮЧАЯ ФСФ-ТВ 8Х1525Х1830</t>
  </si>
  <si>
    <t>ФАНЕРА ЛАМИНИРОВАННАЯ ВЛАГОСТОЙКАЯ С НЕСКОЛЬЗЯЩИМ ПОКРЫТИЕМ WISA-WIRE 21Х1220Х2440</t>
  </si>
  <si>
    <t>16.21.12.113</t>
  </si>
  <si>
    <t>Опоры</t>
  </si>
  <si>
    <t>ОСТ 36-146-88
ОСТ 36-104-83</t>
  </si>
  <si>
    <t>25..11</t>
  </si>
  <si>
    <t>Крепежные изделия: шпилька</t>
  </si>
  <si>
    <t>ГОСТ 9066-75
ГОСТ 10494-80
ОСТ 26-2040-96
ОСТ 26-2039-96</t>
  </si>
  <si>
    <t>Крепежные изделия: болт</t>
  </si>
  <si>
    <t>ГОСТ 7798-70
ОСТ 26-2037-96</t>
  </si>
  <si>
    <t>Крепежные изделия: гайка</t>
  </si>
  <si>
    <t>ГОСТ 9064-75
ГОСТ 5915-70
ГОСТ 10495-80
ОСТ 26-2038-96
ОСТ 26-2041-96</t>
  </si>
  <si>
    <t>Крепежные изделия: шайба</t>
  </si>
  <si>
    <t>ГОСТ 11371-78
ГОСТ 6402-70
ОСТ 26-2042-96</t>
  </si>
  <si>
    <t>Теплоизоляционные материалы (мин.маты, утеплитель, мин.плита)</t>
  </si>
  <si>
    <t>ГОСТ 21880-2011,
ТУ 5762-004-74182181-2012
ГОСТ 9573-2012</t>
  </si>
  <si>
    <t>23.99.61</t>
  </si>
  <si>
    <t>Фланцы</t>
  </si>
  <si>
    <t>ГОСТ12821-80
12820-20, 12815-80           33259-2015</t>
  </si>
  <si>
    <t>Стеклоткань</t>
  </si>
  <si>
    <t>ГОСТ 19907-83, 2015</t>
  </si>
  <si>
    <t>Стеклопластик</t>
  </si>
  <si>
    <t>Электроды</t>
  </si>
  <si>
    <t>ГОСТ 9466-75, 10052-75</t>
  </si>
  <si>
    <t>28.73.15</t>
  </si>
  <si>
    <t>Кислотоупорная плитка</t>
  </si>
  <si>
    <t>ГОСТ 961-89</t>
  </si>
  <si>
    <t>23.31</t>
  </si>
  <si>
    <t>Кислотоупорный кирпич</t>
  </si>
  <si>
    <t>ГОСТ 474-90</t>
  </si>
  <si>
    <t>Кислотоупорный порошок</t>
  </si>
  <si>
    <t>ТУ 5717-001-81267665-2009</t>
  </si>
  <si>
    <t>Доска необрезная, обрезная, изделия из дерева</t>
  </si>
  <si>
    <t>ГОСТ8486-86</t>
  </si>
  <si>
    <t>02</t>
  </si>
  <si>
    <t xml:space="preserve">Фасонные части и детали трубопровода ( отводы, переходы, тройники, заглушки и др.) </t>
  </si>
  <si>
    <t>ГОСТ 17380-2001, чертеж</t>
  </si>
  <si>
    <t>24.20.4</t>
  </si>
  <si>
    <t>ГОСТ17380-2001</t>
  </si>
  <si>
    <t>ГОСТ 17380-2001</t>
  </si>
  <si>
    <t>Резинотехнические изделия (рукава  резиновые и ПВХ,  конвейерные ленты, ремни, автошины, резиновые смеси, различные резиновые изделия)</t>
  </si>
  <si>
    <t>ГОСТ20-85
ГОСТ 5398-76
ГОСТ 10362-76
ГОСТ 9356-75
ГОСТ 1284.2-89
ГОСТ 18698-79</t>
  </si>
  <si>
    <t>Мешки полипропиленовые (открытые и клапанные)</t>
  </si>
  <si>
    <t>ГОСТ 32522-2013
ГОСТ 32521-2013
ТУ 2297-001-90026440-2014
СТО 22-9719-22465588-12</t>
  </si>
  <si>
    <t>13.92.1</t>
  </si>
  <si>
    <t>13.92.21.110</t>
  </si>
  <si>
    <t xml:space="preserve"> Мягкие контейнеры (полипропиленовые )</t>
  </si>
  <si>
    <t>ТУ 2297-004-58584000-10
ТУ 2297-004-97804366-2007</t>
  </si>
  <si>
    <t>Противогазы, запасные коробки</t>
  </si>
  <si>
    <t>ТУ 2568-010-54598330-2007
ТУ 2568-569-05795731-2013
ГОСТ 12.4.166-85</t>
  </si>
  <si>
    <t>32.99.11.111</t>
  </si>
  <si>
    <t>Полиэтиленовая и полипропиленовая упаковка (пленка,полога,вкладыши)</t>
  </si>
  <si>
    <t>ГОСТ 10354-82
ТУ 2297-001-74466754-17
ТУ 2297-002-86520938-2009
ТУ 2297-001-48090633-2016</t>
  </si>
  <si>
    <t>25.2; 46.7</t>
  </si>
  <si>
    <t>25.21.119; 25.99.29.120</t>
  </si>
  <si>
    <t>АПМ "КАП СО"*</t>
  </si>
  <si>
    <t>АПМ "КАП СО"*Ассоциация предприятий машиностроения «Кластер автомобильной промышленности Самарской области» является совокупностью предприятий и организаций, обеспечивающих функционирование и развитие автомобильной и автокомпонентной индустрии Самарской области.  Ядро кластера составляют два производителя конечной продукции (автомобилей) – ПАО «АВТОВАЗ» и ЗАО «Джи Эм-АВТОВАЗ»</t>
  </si>
  <si>
    <t>В соответствии  с техническим заданием для каждой проводимой закупки</t>
  </si>
  <si>
    <t>Канцелярские и хозяйственные товары</t>
  </si>
  <si>
    <t>28.23</t>
  </si>
  <si>
    <t>28.23.9</t>
  </si>
  <si>
    <t>Оргтехника и запасные части</t>
  </si>
  <si>
    <t xml:space="preserve">17.23, 22.29.25
</t>
  </si>
  <si>
    <t xml:space="preserve">17.23, 22.29
</t>
  </si>
  <si>
    <t xml:space="preserve">23.20          </t>
  </si>
  <si>
    <t>23.20</t>
  </si>
  <si>
    <t>23.70.20</t>
  </si>
  <si>
    <t>Публичное акционерное общество "КуйбышевАзот"</t>
  </si>
  <si>
    <t>Пружина тарельчетая ПТ30.089.130.23</t>
  </si>
  <si>
    <t>Устройство контроля схода подвижного состава УКСПС-ПМ03 НФТХ.30.007.000.000-02</t>
  </si>
  <si>
    <t xml:space="preserve">Устройство контроля схода подвижного состава УКСПС-ПМ02 НФТХ.30.007.000.000-03 </t>
  </si>
  <si>
    <t>Устройство контроля схода подвижного состава УКСПС-У1 ДАЯС.2.030.049.000.000</t>
  </si>
  <si>
    <t>Комплекты металлокерамических изделий для шарнирных соединений стрелочной гарнитуры ТУ 147950-89561926-2013</t>
  </si>
  <si>
    <t>Комплект изделий для фрикционной муфты стрелочного электропривода СП-6М/СП-6К ПТ НО 02.00.000.00-02</t>
  </si>
  <si>
    <t>Шина тормозная вагонного замедлителя композиционная сборная  средняя ЦНЛА.2.30.084.001.000 L=2000</t>
  </si>
  <si>
    <t>Шина тормозная вагонного замедлителя композиционная сборная  средняя ЦНЛА.2.30.084.001.000-01 L=2275</t>
  </si>
  <si>
    <t>Шина тормозная вагонного замедлителя композиционная сборная концевая левая  ЦНЛА.2.30.084.002.000 L=1750</t>
  </si>
  <si>
    <t>Шина тормозная вагонного замедлителя композиционная сборная  концевая левая ЦНЛА.2.30.084.002.000-01 L=1800</t>
  </si>
  <si>
    <t>Шина тормозная вагонного замедлителя композиционная сборная  концевая левая ЦНЛА.2.30.084.002.000-02 L=1850</t>
  </si>
  <si>
    <t>Шина тормозная вагонного замедлителя композиционная сборная  концевая левая ЦНЛА.2.30.084.002.000-03 L=1705</t>
  </si>
  <si>
    <t>Шина тормозная вагонного замедлителя композиционная сборная  концевая правая ЦНЛА.2.30.084.003.000 L=1750</t>
  </si>
  <si>
    <t>Шина тормозная вагонного замедлителя композиционная сборная  концевая правая ЦНЛА.2.30.084.003.000-01 L=1800</t>
  </si>
  <si>
    <t>Шина тормозная вагонного замедлителя композиционная сборная  концевая правая ЦНЛА.2.30.084.003.000-02 L=1850</t>
  </si>
  <si>
    <t>Шина тормозная вагонного замедлителя композиционная сборная  концевая правая ЦНЛА.2.30.084.003.000-02 L=1705</t>
  </si>
  <si>
    <t xml:space="preserve">Комплект изделий из металлокерамики для электроприводов СП-6МГ, 24008-92-00 </t>
  </si>
  <si>
    <t>г. Хабаровск</t>
  </si>
  <si>
    <t>г. Комсомольск-на-Амуре</t>
  </si>
  <si>
    <t>Согласно документации по процедуре размещения заказа</t>
  </si>
  <si>
    <t>г. Ижевск, 
Первомайский р-н</t>
  </si>
  <si>
    <t>г. Ижевск</t>
  </si>
  <si>
    <t xml:space="preserve">29.32
</t>
  </si>
  <si>
    <t>19.2</t>
  </si>
  <si>
    <t>31.01.99</t>
  </si>
  <si>
    <t>12.1</t>
  </si>
  <si>
    <t>12.2</t>
  </si>
  <si>
    <t>12.3</t>
  </si>
  <si>
    <t>Требования к техническим и функциональным характеристикам (потребительским свойствам) товара</t>
  </si>
  <si>
    <t>Требования к качеству выполнения работ, оказания услуг</t>
  </si>
  <si>
    <t>Иные требования к товарам, выполненным работам, оказанным услугам</t>
  </si>
  <si>
    <t>1. Товар должен  быть упакован способом, позволяющим установить отсутствие доступа к товару при его  транспортировке;
 2. Тара и/или упаковка должны быть целостными, не иметь повреждений; 
3. Поставщик должен отгружать товар в таре и/или упаковке, соответствующей ГОСТу, обеспечивающей сохранность товара от повреждений при его погрузке-разгрузке, перевозке и длительном хранении в складском помещении</t>
  </si>
  <si>
    <t xml:space="preserve">Соответствие техническому заданию </t>
  </si>
  <si>
    <t>Товар должен быть затарен и (или) упакован способом, обеспечивающим сохранность товаров такого рода при обычных условиях хранения и транспортировки; 
2. Гарантийный срок не менее 12 месяцев.</t>
  </si>
  <si>
    <t>Упаковка должна обеспечивать безопасность транспортировки товара и сохранность его качеств в течение гарантийного срока; 
2. Гарантийный срок не менее 12 месяцев</t>
  </si>
  <si>
    <t>Амурская область; Приморский край</t>
  </si>
  <si>
    <t>Амурская область; Приморский край; Хабаровский край</t>
  </si>
  <si>
    <t>Тип инструмента ударный Возможности реверс, электронная регулировка частоты вращения Тип патрона быстрозажимной Количество скоростей работы 2 Питание от аккумулятора Диаметр патрона 1.5 - 13 мм Макс. количество ударов в минуту 29000 уд/мин Макс. число оборотов холостого хода 1700 об/мин Максимальный крутящий момент 41 Н·м Макс. диаметр сверления (дерево) 38 мм Макс. диаметр сверления (металл) 13 мм Макс. диаметр сверления (бетон)13 мм Тип аккумулятора Li-Ion Емкость аккумулятора 2 А⋅ч  Напряжение аккумулятора 18 В Время зарядки аккумулятора 0.66 ч Тип зарядного устройства  импульсное Съемный аккумулятор есть Дополнительный аккумулятор есть Дополнительная информация Приспособления гнездо для крепления бит, лампа точечной подсветки, блокировка кнопки включения Кейс в комплекте есть Размеры (ДxВ) 225x239 мм Вес 2.2 кг Комплектация два аккумулятора, зарядное устройство, кейс ; согласно конкурсной документации</t>
  </si>
  <si>
    <t>Щетка проволочная стальная большая с пластмассовой ручкой, 5 рядная; согласно конкурсной документации</t>
  </si>
  <si>
    <t>Щетка сметка большая с деревянной ручкой, 3 рядная; согласно конкурсной документации</t>
  </si>
  <si>
    <t>Ширина рабочей части, мм 26. Длина, мм 300. Вес, кг 0.95; согласно конкурсной документации</t>
  </si>
  <si>
    <t>Размер: 17 х 17, материал: хром-ванадий; согласно конкурсной документации</t>
  </si>
  <si>
    <t>Размер: 19 х 19, материал: хром-ванадий; согласно конкурсной документации</t>
  </si>
  <si>
    <t>Размер: 22 х 22, материал: хром-ванадий; согласно конкурсной документации</t>
  </si>
  <si>
    <t>Размер: 24 х 24, материал: хром-ванадий; согласно конкурсной документации</t>
  </si>
  <si>
    <t>Размер: 27 х 27, материал: хром-ванадий; согласно конкурсной документации</t>
  </si>
  <si>
    <t>Размер: 30 х 30, материал: хром-ванадий; согласно конкурсной документации</t>
  </si>
  <si>
    <t>Размер: 32 х 32, материал: хром-ванадий; согласно конкурсной документации</t>
  </si>
  <si>
    <t>Размер: 17 х 19, материал: хром-ванадий; согласно конкурсной документации</t>
  </si>
  <si>
    <t>Размер: 19 х 22, материал: хром-ванадий; согласно конкурсной документации</t>
  </si>
  <si>
    <t>Размер: 22 х 24, материал: хром-ванадий; согласно конкурсной документации</t>
  </si>
  <si>
    <t>Размер: 10 х 12, материал: хром-ванадий; согласно конкурсной документации</t>
  </si>
  <si>
    <t>Размер: 12 х 13, материал: хром-ванадий; согласно конкурсной документации</t>
  </si>
  <si>
    <t>Размер: 13 х 14, материал: хром-ванадий; согласно конкурсной документации</t>
  </si>
  <si>
    <t>Размер: 14 х 17, материал: хром-ванадий; согласно конкурсной документации</t>
  </si>
  <si>
    <t>Размер: 24 х 27, материал: хром-ванадий; согласно конкурсной документации</t>
  </si>
  <si>
    <t>Размер: 27 х 30, материал: хром-ванадий; согласно конкурсной документации</t>
  </si>
  <si>
    <t>Размер: 30 х 32, материал: хром-ванадий; согласно конкурсной документации</t>
  </si>
  <si>
    <t>Размер: 32 х 36, материал: хром-ванадий; согласно конкурсной документации</t>
  </si>
  <si>
    <t>Размер: 36 х 41, материал: хром-ванадий; согласно конкурсной документации</t>
  </si>
  <si>
    <t>Размер: 8 х 10, материал: хром-ванадий; согласно конкурсной документации</t>
  </si>
  <si>
    <t>Рулетка 5 м x 25 мм, Материал корпуса обрезиненный пластик; согласно конкурсной документации</t>
  </si>
  <si>
    <t xml:space="preserve"> Сверла по металлу 8 шт. Тип хвостовика-цилиндрический. Тип спиральный. Max диаметр сверла, мм 10, Min диаметр, мм 3. В наборе 8 сверл следующих диаметров: 3 мм; 4 мм; 5 мм; 6 мм; 7 мм; 8 мм; 9 мм; 10 мм.; согласно конкурсной документации</t>
  </si>
  <si>
    <t>Трехгранный напильник 200 мм  № 1 ; согласно конкурсной документации</t>
  </si>
  <si>
    <t>Труба Ду63х3,8 мм SDR17 ПЭ100,   1,0Мпа; согласно конкурсной документации</t>
  </si>
  <si>
    <t>Фланец фиксирующий Ду50 для ПЭ трубы Ду 63 ; согласно конкурсной документации</t>
  </si>
  <si>
    <t>Труба  канализационная раструбная Ду 160х4,0 класс N   ПВХ L=6000мм; согласно конкурсной документации</t>
  </si>
  <si>
    <t>Труба ВГП Ду 100х4,0 оцинкованная; согласно конкурсной документации</t>
  </si>
  <si>
    <t>ТУ 5774-002-13157915-98; согласно конкурсной документации</t>
  </si>
  <si>
    <t>Размер: 400х400;
Состав: 100% х/б; согласно конкурсной документации</t>
  </si>
  <si>
    <t>х/б, ткань: саржа (100% хлопок), плотность 250 г/м2, куртка с центральной застежкой на пуговицы, с одним нагрудный карманом и двумя нижними накладными карманами. Рукава с манжетами, Брюки на поясе, с накладными карманами. Усиленные налокотники и наколенники. Р-р 48-50 , рост 3; согласно конкурсной документации</t>
  </si>
  <si>
    <t xml:space="preserve"> х/б, ткань: саржа (100% хлопок), плотность 250 г/м2, куртка с центральной застежкой на пуговицы, с одним нагрудный карманом и двумя нижними накладными карманами. Рукава с манжетами, Брюки на поясе, с накладными карманами. Усиленные налокотники и наколенники. Р-р 68-70 , рост 3 ; согласно конкурсной документации</t>
  </si>
  <si>
    <t>ткань: саржа (100% хлопок), плотность 250 г/м2, куртка с центральной застежкой на пуговицы, с одним нагрудный карманом и двумя нижними накладными карманами. Рукава с манжетами, Брюки на поясе, с накладными карманами. Усиленные налокотники и наколенники. Р-р 52-54 , рост 3 ; согласно конкурсной документации</t>
  </si>
  <si>
    <t xml:space="preserve"> С центральной застежкой на молнию, с ветрозащитным клапаном, воротник-стойка, утепленный флисом. Боковые накладные карманы с клапаном, внутренний карман для документов. Кулиски по талии и по низу куртки. Капюшон съемный, утепленный. Рукава с внутренними напульсниками. Ткань: 100% нейлон с полиуретановым водонепроницаемым покрытием, плотность 150 г/м2. Утеплитель: современный синтетический нетканый утеплитель (100% полиэфир), 150 г/м2, 2 слоя. Подкладка: 100% полиэстер. Световозвращаюший материал: лента  шириной 5 см. р-р 44-46  рост 3 ; согласно конкурсной документации</t>
  </si>
  <si>
    <t>С  центральной застежкой на молнию, с ветрозащитным клапаном, воротник-стойка, утепленный флисом. Боковые накладные карманы с клапаном, внутренний карман для документов. Кулиски по талии и по низу куртки. Капюшон съемный, утепленный. Рукава с внутренними напульсниками. Ткань: 100% нейлон с полиуретановым водонепроницаемым покрытием, плотность 150 г/м2. Утеплитель: современный синтетический нетканый утеплитель (100% полиэфир), 150 г/м2, 2 слоя. Подкладка: 100% полиэстер. Световозвращаюший материал: лента  шириной 5 см. р-р 52-54  рост 3 ; согласно конкурсной документации</t>
  </si>
  <si>
    <t>С центральной застежкой на молнию, с ветрозащитным клапаном, воротник-стойка, утепленный флисом. Боковые накладные карманы с клапаном, внутренний карман для документов. Кулиски по талии и по низу куртки. Капюшон съемный, утепленный. Рукава с внутренними напульсниками. Ткань: 100% нейлон с полиуретановым водонепроницаемым покрытием, плотность 150 г/м2. Утеплитель: современный синтетический нетканый утеплитель (100% полиэфир), 150 г/м2, 2 слоя. Подкладка: 100% полиэстер. Световозвращаюший материал: лента  шириной 5 см. р-р 64-66  рост 3; согласно конкурсной документации</t>
  </si>
  <si>
    <t>С центральной застежкой на молнию, с ветрозащитным клапаном, воротник-стойка, утепленный флисом. Боковые накладные карманы с клапаном, внутренний карман для документов. Кулиски по талии и по низу куртки. Капюшон съемный, утепленный. Рукава с внутренними напульсниками. Ткань: 100% нейлон с полиуретановым водонепроницаемым покрытием, плотность 150 г/м2. Утеплитель: современный синтетический нетканый утеплитель (100% полиэфир), 150 г/м2, 2 слоя. Подкладка: 100% полиэстер. Световозвращаюший материал: лента  шириной 5 см. р-р 46-48  (рост 160 см)  ГОСТ Р 12.4.236-2011; согласно конкурсной документации</t>
  </si>
  <si>
    <t>С центральной застежкой на молнию, с ветрозащитным клапаном, воротник-стойка, утепленный флисом. Боковые накладные карманы с клапаном, внутренний карман для документов. Кулиски по талии и по низу куртки. Капюшон съемный, утепленный. Рукава с внутренними напульсниками. Ткань: 100% нейлон с полиуретановым водонепроницаемым покрытием, плотность 150 г/м2. Утеплитель: современный синтетический нетканый утеплитель (100% полиэфир), 150 г/м2, 2 слоя. Подкладка: 100% полиэстер. Световозвращаюший материал: лента  шириной 5 см. р-р 52-54  рост 5 ГОСТ Р 12.4.236-2011; согласно конкурсной документации</t>
  </si>
  <si>
    <t>Сцентральной застежкой на молнию, с ветрозащитным клапаном, воротник-стойка, утепленный флисом. Боковые накладные карманы с клапаном, внутренний карман для документов. Кулиски по талии и по низу куртки. Капюшон съемный, утепленный. Рукава с внутренними напульсниками. Ткань: 100% нейлон с полиуретановым водонепроницаемым покрытием, плотность 150 г/м2. Утеплитель: современный синтетический нетканый утеплитель (100% полиэфир), 150 г/м2, 2 слоя. Подкладка: 100% полиэстер. Световозвращаюший материал: лента  шириной 5 см. р-р 56-58  рост 210 см ; согласно конкурсной документации</t>
  </si>
  <si>
    <t>Ткань верха-смесовая , пл.210 г/м2, утеплитель- ватин 2 слоя, пл.560 г/м2, подкладка- 100 % х/б.  Брюки: прямые, застежка спереди, втачной пояс на пуговицах, накладные карманы,  р-р 48-50  рост 3-4  ; согласно конкурсной документации</t>
  </si>
  <si>
    <t xml:space="preserve"> Ткань верха-смесовая , пл.210 г/м2, утеплитель- ватин 2 слоя, пл.560 г/м2, подкладка- 100 % х/б  Брюки: прямые, застежка спереди, втачной пояс на пуговицах, накладные карманы,  р-р 52-54  рост 3-4      ; согласно конкурсной документации</t>
  </si>
  <si>
    <t xml:space="preserve"> х/б +п/э с ПВХ (5 ниток), "Профи", класс вязки 7,5-й, р-ры XL, вес 60г.; согласно конкурсной документации</t>
  </si>
  <si>
    <t>Состав:
&lt; 5% неионогенный ПАВ; 5%-15% анионовый ПАВ, щавелевая кислота. Дополнительно: ароматизатор, краситель
Описание:
Уничтожает возбудителей всех кишечных инфекций
ГОСТ/ТУ:
ТУ 2383-011-00335215-96; согласно конкурсной документации</t>
  </si>
  <si>
    <t>Стиральный порошок можно использовать для мытья посуды, клеенок и кушеток, клеенчатых фартуков из полимерной пленки, резиновых грелок, ковриков из пористой резины и поролона, санитарно-технического оборудования, инструментов и других изделий из пластмасс и резины.  Химический состав:30-40% сульфат натрия, 10-15% карбонат натрия, 5-15% АПАВ,  5% ИПАВ, фосфонаты, поликарбоксилаты, силикаты, активатор отбеливателя, оптический отбеливатель, энзимы, бутилфенилметилпропиналь, отдушка; согласно конкурсной документации</t>
  </si>
  <si>
    <t xml:space="preserve"> Согласно ГОСТ 5394-89; согласно конкурсной документации</t>
  </si>
  <si>
    <t>Состав: &lt;5% амфотерные ПАВ, отдушка (в т.ч. лимонен); природный
молотый мрамор, сода, краситель.
Меры предосторожности: Беречь от детей! При попадании в глаза промыть
большим количеством воды. Хранить в сухом месте. Температурный режим
хранения не ограничен. По истечении срока годности утилизировать как
бытовые отходы.
Срок годности 3 года.
ТУ 2383-022-89589540-2009; согласно конкурсной документации</t>
  </si>
  <si>
    <t>Регулятор ТРМ202-Щ2.РР предназначен для измерения и регулирования температуры теплоносителей и различных сред в холодильной технике, сушильных шкафах, печах различного назначения и другом технологическом оборудовании, а также для измерения других физических параметров (веса, давления, влажности и т. п.).
Класс точностии прибора ТРМ202-Щ2.РР: 0,5/0,25.
Исполнения корпуса ТРМ202-Щ2.РР
Прибор ТРМ202-Щ2.РР имеет исполнение корпуса для настенного монтажа.
Основные характеристики регулятора ТРМ202-Щ2.РР
ДВА УНИВЕРСАЛЬНЫХ ВХОДА для подключения широкого спектра датчиков температуры, давления, влажности, расхода, уровня и т. п.
ДВА КАНАЛА РЕГУЛИРОВАНИЯ входной величины по двухпозиционному и П-закону
ЦИФРОВАЯ ФИЛЬТРАЦИЯ И КОРРЕКЦИЯ входного сигнала, масштабирование шкалы для аналогового входа
ВЫЧИСЛЕНИЕ И ИНДИКАЦИЯ КВАДРАТНОГО КОРНЯ из измеряемой величины (например, для регулирования мгновенного расхода)
ВЫХОДНОЙ СИГНАЛ ТОКА 4...20 мА ДЛЯ РЕГИСТРАЦИИ измеренной величины (модификация по типу выхода И)
ИНДИКАЦИЯ текущих значений измеренных величин или уставок на встроенном 4-х разрядном светодиодном цифровом индикаторе
ВЫЧИСЛЕНИЕ РАЗНОСТИ двух измеряемых величин и ее индикация (например, для поддержания влажности психрометрическим методом)
ИМПУЛЬСНЫЙ ИСТОЧНИК ПИТАНИЯ 90...245 В 47...63 Гц
ВСТРОЕННЫЙ ИСТОЧНИК ПИТАНИЯ 24 В для активных датчиков во всех модификациях прибора
ПРОГРАММИРОВАНИЕ кнопками на лицевой панели прибора
СОХРАНЕНИЕ НАСТРОЕК при отключении питания
ЗАЩИТА НАСТРОЕК от несанкционированных изменений
ВСТРОЕННЫЙ ИНТЕРФЕЙС RS-485 (протокол ОВЕН).
Выходные сигналы ТРМ202-Щ2
Регулятор ТРМ202-Щ2 имеет два выходных сигнала. Каждый из них может быть одного из следующих типов:
Р – э/м реле
К – транзисторная оптопара
С – симисторная оптопара
И – ЦАП «параметр – ток 4...20 мА»
У – ЦАП «параметр – напряжение 0...10 В»
Т – выход для управления твердотельным реле
Тип выходов регулятора задается последними двумя символами в наименовании. Например, прибор ТРМ202-Щ2.РИ имеет настенное исполнение и один релейный выход и один аналоговый выход 4-20 мА.; согласно конкурсной документации</t>
  </si>
  <si>
    <t>Диаметр 160 мм. Класс точности 1,5. ТМ-610.Р.00 (0-1 кгс/см2). М20*1,5; согласно конкурсной документации</t>
  </si>
  <si>
    <t>В комплекте с защитной гильзой (осевое исполнение) 0-200 грС. БТ-51.211.0-200 грС. G1/2. 100 мм.1,5; согласно конкурсной документации</t>
  </si>
  <si>
    <t xml:space="preserve"> ТНМП -52-М2-0,8 кПа- (2,5-1,5-2,5)-УЗ-ТУ 25-7305.014-90; согласно конкурсной документации</t>
  </si>
  <si>
    <t>ТНМП -52-М2-0,3 кПа- (2,5-1,5-2,5)-УЗ-ТУ 25-7305.014-90; согласно конкурсной документации</t>
  </si>
  <si>
    <t>Технические характеристики провода ПВ-3 1,5
Климатические исполнение провода ПВЗ 1х1.5 - УХЛ, вторая категория размещения по ГОСТ 15150-69.
Минимальная температура эксплуатации ПВЗ 1,5 : -50 °С.
Максимальная температура эксплуатации провода ПВ-3 1х1.5 : +65°С.
Провод установочный ПВ-3 1*1,5 стойкий к воздействию влажности воздуха до 98%.
Монтаж силового провода ПВ-З 1х1.5 производится при температуре не ниже -15 градусов Цельсия.
Минимальный радиус изгиба при прокладке провода ПВ-3 1,5 - 15 миллиметров.
Длительно допустимая температура нагрева жилы провода ПВ-3 1х1.5 не более 70 °С.
Наружный диаметр провода ПВ-3 1*1,5 - 3 миллиметров.
Код ОКП: 355113.
Расчетная масса провода ПВ-3 1.5 - 0,022 килограмм в метре.
Срок службы не менее 20 лет с даты изготовления.
Токовые нагрузки провода ПВ-3 1х1,5 :
Допустимый ток провода ПВ-3 1*1.5 - 23 Ампер.
Активное сопротивление жилы - 12,6 Ом на километр.
Номинальное напряжение - 750 Вольт.; Применение провода ПВ-3 1,5 :
Провод силовой медный установочный ПВ-3 1х1.5 предназначен для стационарной прокладки в электросетях напряжением до 750 Вольт, частотой до 400 Герц.
Проводом ПВ-3 1*1,5 прокладывают системы электропитания в осветительных и силовых сетях, коммутируют оборудование в силовых электрощитах.
Провод ПВ-3 1.5 применяется для прокладки в стальных трубах, коробах, на лотках, для монтажа электрических цепей, где требуется повышенная гибкость при монтаже.</t>
  </si>
  <si>
    <t>Температура окружающей среды при эксплуатации микрофонного кабеля от -40 до +60 градусов.
Монтаж микрофонного провода КММ 2*0,35 производится при температуре не ниже -10 гр.
Радиус изгиба при монтаже не менее 62 мм.
Срок службы КММ 2х0.35 не менее 6 лет.
Наружный диаметр 6,2 мм.
Расчетная масса микрофонного кабеля КММ 2х0,35 не более 44,4 кг\км.
Электрическое сопротивление жил постоянному току не более 57 Ом\км.
Электрическая ёмкость рабочей пары не более 75 пФ/км.
Электрическое сопротивление изоляции постоянному току не менее 500 Мом\км.; КММ 2*0,35 кабель микрофонный, экранированный, применяется для соединения отдельных блоков, входящих в комплектацию микрофонов, для соединения микрофонов, для соединения микрофонов с усилительным устройством, магнитофоном, а также в качестве цепей питания и монтажа микрофонных линий.</t>
  </si>
  <si>
    <t>Температура окружающей среды при эксплуатации микрофонного кабеля от -40 до +60 градусов.
Монтаж микрофонного провода КММ 4*0,35 производится при температуре не ниже -10 гр.
Радиус изгиба при монтаже не менее 69 мм.
Срок службы КММ 4х0.35 не менее 6 лет.
Наружный диаметр 6,9 мм.
Расчетная масса микрофонного кабеля КММ 4х0,35 не более 61,8 кг\км.
Электрическое сопротивление жил постоянному току не более 57 Ом\км.
Электрическая ёмкость рабочей пары не более 75 пФ/км.
Электрическое сопротивление изоляции постоянному току не менее 500 Мом\км.; КММ 4*0,35 кабель микрофонный, экранированный, применяется для соединения отдельных блоков, входящих в комплектацию микрофонов, для соединения микрофонов, для соединения микрофонов с усилительным устройством, магнитофоном, а также в качестве цепей питания и монтажа микрофонных линий.</t>
  </si>
  <si>
    <t>Климатическое исполнение провода ПВС 4*0.75 УХЛ, 4 категория размещения по ГОСТ 15150-69.
Температуры эксплуатации провода ПВС 4х0,75: от -25 до +40.
Провод не распространяет горение при одиночной прокладке..
Срок службы провода соединительного ПВС 4х0.75 не менее 6 лет с даты изготовления.; Провод соединительный ПВС 4х0.75 используют для присоединения электроприборов и электроинструмента по уходу за жилищем и его ремонту, стиральных машин, холодильников, средств малой механизации для садоводства и огородничества и других подобных машин и приборов, и для изготовления шнуров удлинительных на напряжение до 380 Вольт.
Провод ПВС 4*0,75 применяется для одиночной прокладки в кабельных сооружениях и производственных помещениях. Групповая прокладка разрешается только в наружных электроустановках и производственных помещениях, где возможно лишь периодическое присутствие обслуживающего персонала, при этом необходимо применять пассивную огнезащиту.</t>
  </si>
  <si>
    <t>SGAMET Внешний сенсор загазованности на природный газ (метан). Порог срабатывания 20% или 10% НКПР. Выходной сигнал низкого напряжения. Световая индикация. Степень защиты: IP 30. Размеры: 90 х 65 х 30. Тип ЧЭ - термокаталитический. Поверка SGAMET: поверяется с сигнализаторами RGDMETMP1, RGDCO0MP1.; согласно конкурсной документации</t>
  </si>
  <si>
    <t>В соответствии с ИБЯЛ 418425035-40; согласно конкурсной документации</t>
  </si>
  <si>
    <t>БП120Б-Д9-24С
Входное напряжение:90...264 В переменного тока
 Частота входного переменного напряжения:47...63 Гц
Порог срабатывания защиты по току: 1,2...1,4 Imax
Максимальная выходная мощность: 120 Вт
Нестабильность выходного напряжения при изменении напряжения питания:±0,2 %
Нестабильность выходного напряжения при изменении тока нагрузки от 0,1 Imax до Imax:±0,2 %
Рабочий диапазон температур:–40...+70 oC
Коэффициент температурной нестабильности выходного напряжения в рабочем диапазоне температур:±0,015 %/oC
Электрическая прочность изоляции:- вход —выход (действующее значение)
- вход — корпус (действующее значение)
3 кВ
Тип и габаритные размеры корпуса:Д9 (157x90x58)
Степень защиты корпуса (со стороны передней панели):IP20; Расширенное климатическое исполнение. Блоки питания функционирует в диапазоне окружающих температур от -40 до +70 ºС. Во всем диапазоне сохраняется заявленная мощность.
Эффективное преобразование напряжения. КПД не менее 85 %.
Отсутствие негативного влияния на системы автоматики. Соответствует международным нормам по помехоэмиссии и помехоустойчивости.
Оптимальный выбор мощности для высокоемкостной нагрузки.
Режим стабилизации тока.
Регулировка выходного напряжения с помощью внутреннего подстроечного резистора в диапазоне ±8 % от номинального выходного напряжения с сохранением мощности.
Защита от перенапряжения и импульсных помех на входе.
Защита от перегрузки, короткого замыкания и перегрева.</t>
  </si>
  <si>
    <t>БП14Б-Д4.4.24 (БП14)
Мощность, Вт: 14
Выходное напряжение (U вых.), В: 24 В
 Четырехканальный блок питания БП14Б-Д4.4.24 (БП14) предназначен для питания стабилизированным напряжением 24 В датчиков с унифицированным выходным токовым сигналом.
Блок питания БП14Б-Д4.4.24 (БП14) выпускается в корпусе с креплением на DIN-рейку типа Д4.
Обозначение  БП14Б-Д4 (БП14)
БП14Б-Д4.[число каналов - 2 или 4)].[выходное напряжение - 24 или 36]; Основные функции БП14Б-Д4.4.24 (БП14) 
ПРЕОБРАЗОВАНИЕ ПЕРЕМЕННОГО (ПОСТОЯННОГО) НАПРЯЖЕНИЯ в постоянное стабилизированное в двух или четырех независимых каналах
ОГРАНИЧЕНИЕ ПУСКОВОГО ТОКА
ЗАЩИТА ОТ ПЕРЕНАПРЯЖЕНИЯ И ИМПУЛЬСНЫХ ПОМЕХ на входе
ЗАЩИТА ОТ ПЕРЕГРУЗКИ, короткого замыкания и перегрева
ИНДИКАЦИЯ о наличии напряжения на выходе каждого канала</t>
  </si>
  <si>
    <t xml:space="preserve"> 0-300 кПа, вых. Сигнал 4-20 мА с радиатора , среда пар; согласно конкурсной документации</t>
  </si>
  <si>
    <t>ТУ 3741-2008-43179794-2009; согласно ТУ</t>
  </si>
  <si>
    <t>Ту 04671406-2003-1999; согласно ТУ</t>
  </si>
  <si>
    <t>ТУ 12815; согласно ТУ</t>
  </si>
  <si>
    <t>ТУ 5774002-13157915-98; согласно ТУ</t>
  </si>
  <si>
    <t>ТУ 2316-001-631427412009; согласно ТУ</t>
  </si>
  <si>
    <t>ТУ 57620504577720315; согласно  ТУ</t>
  </si>
  <si>
    <t>ТУ 5762050457520315; согласно  ТУ</t>
  </si>
  <si>
    <t>ТУ 2254-001-51957225-2013, ТУ 2254-001-10727766-2012, ТУ 
ТУ 5768-002-13423498-2007, ТУ 2254-002-57766041-2006.; согласно конкурсной документации</t>
  </si>
  <si>
    <t>ТУ 6-48-87-92; согласно конкурсной документации</t>
  </si>
  <si>
    <t>Серия 3.006.1-2/87 выпуск 2,  Серия 75.ПСО, ГОСТ 8020-90, Серия 3.900.1-14 выпуск 1, Серия 3.006.1-2.87 выпуск 6, Серия 3.003.1-87- выпуск 1, ГОСТ 13579-78, Серия 1.038.1-1 выпуск 1,4,5, Серия 1.069.1-1 Выпуск 1; согласно конкурсной документации</t>
  </si>
  <si>
    <t>ТУ 2312-002-49248846-2002, 2312-22-24358611-2015 или ТУ 84-725-78.; согласно конкурсной документации</t>
  </si>
  <si>
    <t xml:space="preserve">ГОСТ 3262-75, ГОСТ 8731-87, 8732-78, ГОСТ 8734-78, ГОСТ 10704-91, 10705-80, ГОСТ 19904-90, ГОСТ 16523-97, 14637-89, ГОСТ 5781-82, ГОСТ 8240-89, ГОСТ 8639-82, ГОСТ 8509 -93; </t>
  </si>
  <si>
    <t xml:space="preserve">Серия 3.006.1-2/87 выпуск 2,  Серия 75.ПСО, ГОСТ 8020-90, Серия 3.900.1-14 выпуск 1, Серия 3.006.1-2.87 выпуск 6, Серия 3.003.1-87- выпуск 1, ГОСТ 13579-78, Серия 1.038.1-1 выпуск 1,4,5, Серия 1.069.1-1 Выпуск 1; </t>
  </si>
  <si>
    <t>Наименование</t>
  </si>
  <si>
    <t/>
  </si>
  <si>
    <t xml:space="preserve">Верх: водостойкая натуральная кожа; 
Подошва: двухслойная полиуретановая, масло-бензостойкая, износоустойчивая, обладает амортизирующими свойствами; 
Подкладка: спилок подкладочный, полиамидное полотно. 
Метод крепления: литьевой. р-р 41. </t>
  </si>
  <si>
    <t>В комплекте с защитной гильзой (осевое исполнение) 
0-160 грС. БТ-51.211.0-160 грС. G1/2. 100 мм.1,5</t>
  </si>
  <si>
    <t xml:space="preserve">ГОСТ 17644-83, ГОСТ 21123-85, ГОСТ 51661,3-2000, ГОСТ  11305-83,  ГОСТ 33162-2014, ГОСТ 52067-2003, ГОСТ 54332-2011, ГОСТ 14.4.3.02-85, ГОСТ 25100-95, ГОСТ 25000-2011, ГОСТ 53381-2009; </t>
  </si>
  <si>
    <t>ГОСТ 17644-83, ГОСТ 21123-85, ГОСТ 51661,3-2000, ГОСТ  11305-83, ГОСТ 54332-2011, ГОСТ 33162-2014, ГОСТ 52067-2003,  ГОСТ 14.4.3.02-85, ГОСТ 25100-95, ГОСТ 25000-2011, ГОСТ 53381-2009</t>
  </si>
  <si>
    <t>ГОСТ 28343-89, 
ТУ 3712-001-26329312-2007</t>
  </si>
  <si>
    <t>ГОСТ 22487-77; 
Требования к фунцкиональным характеристикам согласно ГОСТУ</t>
  </si>
  <si>
    <t>ГОСТ 27.003.-90; 
Требования к фунцкиональным характеристикам согласно ГОСТУ</t>
  </si>
  <si>
    <t>ГОСТ 26633-2012, 
ГОСТ 28013-98; 
Требования к функциональным характеристикам 
 согласно конкурсной документации</t>
  </si>
  <si>
    <t>ГОСТ 21880-2011; 
Требования к функциональным характеристикам 
 согласно конкурсной документации</t>
  </si>
  <si>
    <t>ГОСТ 28343-89, ТУ 3712-001-26329312-2007;
Требования к функциональным характеристикам 
 согласно конкурсной документации</t>
  </si>
  <si>
    <t>ГОСТ 31606-2012; 
Требования к функциональным характеристикам 
 согласно ГОСТу</t>
  </si>
  <si>
    <t>ГОСТ 30732-2006; 
Требования к функциональным характеристикам 
 согласно  конкурсной документации</t>
  </si>
  <si>
    <t>ГОСТ 8732-78; 
Требования к функциональным характеристикам 
 согласно   ГОСТу</t>
  </si>
  <si>
    <t>ГОСТ 8736-93, ГОСТ 8267-93; Требования к функциональным характеристикам 
 согласно конкурсной документации</t>
  </si>
  <si>
    <t>ГОСТ 530-2007; 
Требования к функциональным характеристикам 
 согласно конкурсной документации</t>
  </si>
  <si>
    <t>ГОСТ 8736-93, Требования к функциональным характеристикам 
 согласно ГОСТ 8267-93</t>
  </si>
  <si>
    <t>Для чугунных /стальных труб Ду250 фланцевый отвод Ду 50,серия 3510; 
Требования к функциональным характеристикам 
 согласно конкурсной документации</t>
  </si>
  <si>
    <t>Диаметр 160 мм. Класс точности 1,5. ТМ-610.Р.00 (0-16 кгс/см2). М20*1,5; 
Требования к функциональным характеристикам 
 согласно конкурсной документации</t>
  </si>
  <si>
    <t>Для диаметра кабеля от:14.5 мм
Для диаметра кабеля до:18 мм
Степень защиты IP:IP68
Защита от перегибов:Нет
Кабельный ввод плоского кабеля:Нет
Для взрывоопасных зон по газу:Без
Для зоны взрывозащиты по пыли (Директивы ATEX ЕС):Без
Материал:Пластик
Тип резьбы:Типа PG
Номинальный размер резьбы метрической/PG
21; 
Требования к функциональным характеристикам 
 согласно конкурсной документации</t>
  </si>
  <si>
    <t>Длина линии не менее 200 метров 
Толщина линии не более 0,3 мм ДСС, МТС, МВТС, ВТС, ТГС, ТГР с круговой диаграммой (нового образца – черная стрелка);
Требования к функциональным характеристикам 
 согласно конкурсной документации</t>
  </si>
  <si>
    <t>Длина линии не менее 400 метров 
Толщина линии не более 0,3 мм КСП2, КСД2, КСМ2, КСУ2 – одноканальные с ленточной диаграммой; 
Требования к функциональным характеристикам 
 согласно конкурсной документации</t>
  </si>
  <si>
    <t>Задвижка чугунная , фланцевая Ду50; 
Требования к функциональным характеристикам 
 согласно конкурсной документации</t>
  </si>
  <si>
    <t xml:space="preserve"> Из 100% латекса с хлопковым напылением внутрии  ГОСТ 20010-93 ; 
Требования к функциональным характеристикам 
 согласно конкурсной документации</t>
  </si>
  <si>
    <t>Из 100% латекса с хлопковым напылением внутри; Требования к функциональным характеристикам 
 согласно конкурсной документации</t>
  </si>
  <si>
    <t xml:space="preserve"> Из 100% латекса с хлопковым напылением внутри   ГОСТ 20010-93; 
Требования к функциональным характеристикам 
 согласно конкурсной документации</t>
  </si>
  <si>
    <t>Защитное покрытие поверхности: Гальваническое/электролит. цинковое покрытие
Материал: Сталь
Дополнительные характеристики товара:
Тип изделия: DIN-рейка
Длина, мм: 750
Масса, кг: 0.489; 
Требования к функциональным характеристикам 
 согласно конкурсной документации</t>
  </si>
  <si>
    <t>Круглый напильник 200 мм 
№ 1;
Требования к функциональным характеристикам 
 согласно конкурсной документации</t>
  </si>
  <si>
    <t>Кирпич керамический одинарный полнотелый  М150 , размер 250*120*65; Требования к функциональным характеристикам 
 согласно конкурсной документации</t>
  </si>
  <si>
    <t>Керамический одинарный полнотелый  М250 , размер 250*120*65; Требования к функциональным характеристикам 
 согласно конкурсной документации</t>
  </si>
  <si>
    <t>Куртка прямого силуэта с центральной потайной застежкой на пуговицы, с двумя боковыми карманами, с внутренним ветрозащитным клапаном из основной ткани. Брюки прямого силуэта с внутренними боковыми карманами и. Ткань:  100% хлопок, плотность 330 г/кв.м.  р-р 52-54 рост 5-6; Требования к функциональным характеристикам 
 согласно конкурсной документации</t>
  </si>
  <si>
    <t>Класс вязки: 7-ый, материал: шерсть 30%, акрил 70 % , оверлок-двойной; Требования к функциональным характеристикам 
 согласно конкурсной документации</t>
  </si>
  <si>
    <t xml:space="preserve"> Материал 100% х/б трикотажное полотно с начесом, пл 260-280 гр/м2                                                            -состоит из рубахи и кальсон  -рукава и низ кальсон на манжетах   - швы выполнены на плоскошовной машине    ТР ТС 017/2011.  размер 48-58 рост 1-5; Требования к функциональным характеристикам 
 согласно конкурсной документации</t>
  </si>
  <si>
    <t>Материал:ПВХ
Диаметр:20 мм
Фасовка:На отрез
Температура эксплуатации: от -40° C до +45° C;
Требования к функциональным характеристикам 
 согласно конкурсной документации</t>
  </si>
  <si>
    <t>Материал:ПВХ
Диаметр:16 мм
Фасовка:На отрез
Температура эксплуатации: от -40° C до +45° C; 
Требования к функциональным характеристикам 
 согласно конкурсной документации</t>
  </si>
  <si>
    <t>Маркер универсальный Edding 751(или эквивалент) глянцевый лаковый для промышленной маркировки, круглый наконечник, 1-2 мм; Требования к функциональным характеристикам 
 согласно конкурсной документации</t>
  </si>
  <si>
    <t>Материал рукояти деревянная, Боек Квадратный, Вес, кг 0,3; Требования к функциональным характеристикам 
 согласно конкурсной документации</t>
  </si>
  <si>
    <t xml:space="preserve"> Материал рукояти деревянная, Боек Квадратный, Вес, кг 1,5; Требования к функциональным характеристикам 
 согласно конкурсной документации</t>
  </si>
  <si>
    <t>Материал рукояти деревянная, Боек Квадратный, Вес, кг 0,6; Требования к функциональным характеристикам 
 согласно конкурсной документации</t>
  </si>
  <si>
    <t>Материал рукояти деревянная, Боек Квадратный, Вес, кг 0,8; Требования к функциональным характеристикам 
 согласно конкурсной документации</t>
  </si>
  <si>
    <t>Материал рукояти деревянная, Боек Квадратный, Вес, кг 2,0; Требования к функциональным характеристикам 
 согласно конкурсной документации</t>
  </si>
  <si>
    <t>Мощность 1,4 кВт, вем не более 5,9 кг , двухручная рукоятка, (в комплекте:  режущий инструмент , ремни, защитные очки , ЗИП),  (FS 130).; Требования к функциональным характеристикам 
 согласно конкурсной документации</t>
  </si>
  <si>
    <t xml:space="preserve"> Материал: 100% хлопок. Плотность: 180 г/м2; Ширина: не менее 1,5 м. Длина: не менее 50 м.; Требования к функциональным характеристикам 
 согласно конкурсной документации</t>
  </si>
  <si>
    <t>Материал верха- натур. термоустойчивая кожа; подошва двухслойная из полиуретана; подкладка обуви-из  обувного полиамидного полотна; формоустойчивый задник из термопластического материала. Метод крепления: литьевой. р-р 42 ; Требования к функциональным характеристикам 
 согласно конкурсной документации</t>
  </si>
  <si>
    <t>Материал верха- натур. термоустойчивая кожа; подошва двухслойная из полиуретана; подкладка обуви-из  обувного полиамидного полотна; формоустойчивый задник из термопластического материала. Метод крепления: литьевой. Р-р 45 ; Требования к функциональным характеристикам 
 согласно конкурсной документации</t>
  </si>
  <si>
    <t>Материал верха- 100% х/б, утеплитель -ватин 2 слоя, пл.540г/м2, подкладка -бязь; Требования к функциональным характеристикам 
 согласно конкурсной документации</t>
  </si>
  <si>
    <t>Материал: 50% натуральная шерсть, 50 % акрил
Утеплитель: Тинсулейт 
Особенности модели: откидывающийся клапан верха ГОСТ 5007-87 размер L; Требования к функциональным характеристикам 
 согласно конкурсной документации</t>
  </si>
  <si>
    <t>Напряжение лампы от215 В
Напряжение лампы по:225 В
Количество спиралей:1
Цоколь:B15d
Мощность спиральной нити накала 1:10 Вт; Требования к функциональным характеристикам 
 согласно конкурсной документации</t>
  </si>
  <si>
    <t>Окно 1800х1850 одно стекло, цвет белый, 2 створки по 900мм;Требования к функциональным характеристикам 
 согласно конкурсной документации</t>
  </si>
  <si>
    <t>Окно 2600х1850, одно стекло, цвет белый, 2 створки по 1300мм; Требования к функциональным характеристикам 
 согласно конкурсной документации</t>
  </si>
  <si>
    <t>Окно   2730х1850, одно стекло, цвет белый, 3створки ( 3х910) ; Требования к функциональным характеристикам 
 согласно конкурсной документации</t>
  </si>
  <si>
    <t>Окно 1350х1850, одно стекло, цвет белый, 1 створка, с открытием наружу; Требования к функциональным характеристикам 
 согласно конкурсной документации</t>
  </si>
  <si>
    <t>Окно 2730х1850, одно стекло, цвет белый, 3створки ( 3х910),одна створка проветривание; Требования к функциональным характеристикам 
 согласно конкурсной документации</t>
  </si>
  <si>
    <t>Отвод  90-108х4,0, оцинкованный; Требования к функциональным характеристикам 
 согласно конкурсной документации</t>
  </si>
  <si>
    <t>Отливы кровельные оцинкованный карнизные 300( ширина)х100(откос) (загиб 30мм); Требования к функциональным характеристикам 
 согласно конкурсной документации</t>
  </si>
  <si>
    <t>Отливы кровельные оцинкованные парапетные: ширина=410 мм; высота=100 мм;;Требования к функциональным характеристикам 
 согласно конкурсной документации</t>
  </si>
  <si>
    <t>Обеспечивает защиту органов дыхания, лица от вредных газо- и парообразных веществ при концентрации их в воздухе не более
10 - 15 ПДК и содержании кислорода не менее 17%. Респиратор применяется в различных отраслях промышленности, в сельском хозяйстве при работе с ядохимикатами и удобрениями, а также в бытовых условиях. Марка респиратора соответствует марке фильтра. Поставляются в трех размерах: 1 ,2,3.
Комплектация: резиновая полумаска, трикотажный обтюратор, оголовье и два противогазовых фильтра ДОТ 120
Марка патрона: В1
Вес: 325 г
Срок хранения: не менее 3 года
СТЕПЕНЬ ЗАЩИТЫ: B1; Требования к функциональным характеристикам 
 согласно конкурсной документации</t>
  </si>
  <si>
    <t>Плотность-25-30 кг/куб.м
Прочность на растяж не менее: 0.12Н/кв.мм.
Прочность на изгиб не менее: 17 кг/кв.см.
Прочность на разрыв не менее: 12 кг/ кв. см.
Время высыхания пов. слоя при t=20 С и отн. влажн. 65% не более :20 мин.
Теплостойкость: от - 40 С до 90 С
Температура возгорания: от 400 С.; Требования к функциональным характеристикам 
 согласно конкурсной документации</t>
  </si>
  <si>
    <t xml:space="preserve"> ПВХ. Подкладка: трикотаж. Подошва: однослойный ПВХ. Высота: 38 см.. Изготовлены литьевым способом р-р 41-45. ТР ТС 019/2011; Требования к функциональным характеристикам 
 согласно конкурсной документации</t>
  </si>
  <si>
    <t>Потребляемая мощность при непрерывной работе 2000 Вт; Диаметр рабочей поверхности: Шлифовальный круг с вдавленной центральной частью: 230 мм; Частота холостого хода: 6000 об/мин; Габаритная длина 458 мм; Шпиндель М14х2; Масса в соответствии с процедурой EPTA 01/2003 4,5 кг; Сетевой шнур 2,5 м; Требования к функциональным характеристикам 
 согласно конкурсной документации</t>
  </si>
  <si>
    <t>Полукруглый напильник 200 мм № 1 ; Требования к функциональным характеристикам 
 согласно конкурсной документации</t>
  </si>
  <si>
    <t>Плоский напильник 250 мм № 1; Требования к функциональным характеристикам 
 согласно конкурсной документации</t>
  </si>
  <si>
    <t xml:space="preserve"> Паропроницаемость 3000 г/м2 и водонепроницаемые характеристики в 3000 мм. Оснащена съемным капюшоном и двумя прорезными боковыми карманами на молниях, а также нагрудными прорезными карманами на молнии. Карман на рукаве, застежка на молнии. Вентиляционные отверстия на молнии в подмышечной части. Регулируемые манжеты на контактной ленте.
Регулируемый низ куртки с помощью резинки-шнура и фиксаторов. ГОСТ Р 12.4.236-2011 .Размер 44-46, рост 3; Требования к функциональным характеристикам 
 согласно конкурсной документации</t>
  </si>
  <si>
    <t>ТР ТС 004/2011, ТР ТС 010/2011, ТР ТС 020/2011; согласно конкурсной документации</t>
  </si>
  <si>
    <t>ТР ТС 004/2011, ТР ТС 010/2011, ТР ТС 020/2011</t>
  </si>
  <si>
    <t>Согласно конкурсной документации</t>
  </si>
  <si>
    <t xml:space="preserve">Длина: 125 мм, Класс точности 2, Шаг резьбы, мм 0.1;
Требования к функциональным характеристикам 
 согласно конкурсной документации </t>
  </si>
  <si>
    <t>Длина: 250 мм, Класс точности 2, Шаг резьбы, мм 0.1; Требования к функциональным характеристикам 
 согласно конкурсной документации</t>
  </si>
  <si>
    <t>Согласно ГОСТ 28196-89; согласно конкурсной документации</t>
  </si>
  <si>
    <t>Согласно ГОСТ Р 52020-2003; согласно конкурсной документации</t>
  </si>
  <si>
    <t>Согласно ГОСТ 32521-2013; согласно конкурсной документации</t>
  </si>
  <si>
    <t>Цвет-оранжевый, ткань-100п/э, пл.130 г/м2, центральная застежка-пуговицы, накладные карманы, световозвращающие полосы ; согласно конкурсной документации</t>
  </si>
  <si>
    <t>Согласно ГОСТ 30266-95; согласно конкурсной документации</t>
  </si>
  <si>
    <t xml:space="preserve">Соответствие ТУ, ГОСТ </t>
  </si>
  <si>
    <t>Соответствие ГОСТ</t>
  </si>
  <si>
    <t xml:space="preserve">Соответствие ГОСТ </t>
  </si>
  <si>
    <t>Соответствие ТУ, ГОСТ</t>
  </si>
  <si>
    <t>Соответствие ТУ</t>
  </si>
  <si>
    <t>Сооветствие ТУ, ГОСТ</t>
  </si>
  <si>
    <t>Возможность поставки на склады предприятия ежедневоно по заявке</t>
  </si>
  <si>
    <t>Согласно ГОСТУ</t>
  </si>
  <si>
    <t>Согласно  ТУ</t>
  </si>
  <si>
    <t xml:space="preserve">Качество товара должно соответствовать ТР ТС 019/2011, ГОСТ Р 12.4.230.1-2007, ГОСТ Р 12.4.238.ТР ТС 017/2011  ГОСТ Р 53916-2010 ГОСТ 332021-86 ТУ 8790-063-00302267-2001 ГОСТ 12.4.011-89 ГОСТ 5375-79 ГОСТ 28507-90 ГОСТ 28554 ГОСТ 28554-90  ГОСТ 12.4.137-2001 ГОСТ 28507-99  ГОСТ 12.4.137-2001 
ГОСТ 28507-99 ГОСТ 12.4.033-77 ГОСТ Р ИСО 11611-2011(2класс), ГОСТ 12.4.250-2013(3класс); ГОСТ Р 12.4.236-2011. ГОСТ Р ИСО 11611-2011(2класс); ГОСТ 12.4.250-2013(2класс). ГОСТ Р 12.4.236­-2011 (IV и Особый климатические пояса) ГОСТ 27575-87,
</t>
  </si>
  <si>
    <t xml:space="preserve">Товар должен соответствовать ТР ТС 019/2011, ГОСТ Р 12.4.230.1-2007, ГОСТ Р 12.4.238.ТР ТС 017/2011  ГОСТ Р 53916-2010 ГОСТ 332021-86 ТУ 8790-063-00302267-2001 ГОСТ 12.4.011-89 ГОСТ 5375-79 ГОСТ 28507-90 ГОСТ 28554 ГОСТ 28554-90  ГОСТ 12.4.137-2001 ГОСТ 28507-99  ГОСТ 12.4.137-2001 
ГОСТ 28507-99 ГОСТ 12.4.033-77 ГОСТ Р ИСО 11611-2011(2класс), ГОСТ 12.4.250-2013(3класс); ГОСТ Р 12.4.236-2011. ГОСТ Р ИСО 11611-2011(2класс); ГОСТ 12.4.250-2013(2класс). ГОСТ Р 12.4.236­-2011 (IV и Особый климатические пояса) ГОСТ 27575-87,
; </t>
  </si>
  <si>
    <t>Согласно ТУ</t>
  </si>
  <si>
    <t>Соответствие техническому заданию, наличие мат. Базы, наличие квалифицироаванных спец-ов</t>
  </si>
  <si>
    <t>Согласно гарантии на воду с давлением до Р=25 кгс/см2 ; 
Согласно ТУ; Согласно инструкции</t>
  </si>
  <si>
    <t>Согласно гарантиина воду с давлением до Р=25 кгс/см2; Согласно ТУ; согласно ТУДу 50,,,250 согласно инструкции</t>
  </si>
  <si>
    <t>Согласно гарантиигазовый с давлением Ру -6 кгс/см2; Согласно ТУ; Согласно ТУДу 50-150; Согласно инструкции</t>
  </si>
  <si>
    <t>Согласно  ТУ;  Базальтовые плотностью не менее 60 кг /м3, размером 1000-600/50; Согласно инструкции</t>
  </si>
  <si>
    <t>Согласно гарантиина воду с давлением до Р=25 кгс/см2; Согласно ТУ; согласно ТУДу 50,,,250; Согласно инструкции</t>
  </si>
  <si>
    <t>Согласно  ТУ; Согласно ТУ; Базальтовые плотностью не менее 60 кг /м3, размером 1000-600/50; Соглсно инструкции</t>
  </si>
  <si>
    <t>Согласно  ТУ; Согласно  ТУДу 57,219; Согласно инструкции</t>
  </si>
  <si>
    <t>Согласно гарантиина воду с давлением до Р=25 кгс/см2; Согласно ТУ; Согласно инструкции</t>
  </si>
  <si>
    <t>Согласно ГОСТУ; Согласно ТУ; Прокладка кабельной трассы, лотки; Силовой ,3 фазный, S от 2,5 млм; Согласно инструкции</t>
  </si>
  <si>
    <t>Согласно ГОСТУ; Согласно ТУ; Сухие помещения; Согласно инструкции</t>
  </si>
  <si>
    <t xml:space="preserve">Согласно ГОСТУ; Сухие помещения (котельные); Согласно инструкии по эксплуатациисогласно </t>
  </si>
  <si>
    <t>Согласно ГОСТУ; стальные ст 20 Ду 57; Соглсно инструкции</t>
  </si>
  <si>
    <t>Согласно конкурсной документациисогласно</t>
  </si>
  <si>
    <t>Согласно ГОСТУ; Стальные ст 20 Ду 57; Соглсно инструкции</t>
  </si>
  <si>
    <t>Согласно ТУ; Прокладка кабельной трассы, лотки; Силовой, 3 фазный, S от 2,5 млм; Согласно инструкции</t>
  </si>
  <si>
    <t>Согласно ТУ; Фасовка до 45 кг; Согласно инструкции</t>
  </si>
  <si>
    <t>Согласно ТУ; В рулонах 10,15 метров; Согласно инструкции</t>
  </si>
  <si>
    <t>Согласно ТУ; Сухие помещения; Согласно инструкции</t>
  </si>
  <si>
    <t>Вид корпуса угловой. Степень защиты IP 65. Ветроустойчивость и выборочность не жуже группы 3. Климатическое исполнение не ниже категории 3; Рабочая температура окружающей среды от -50 0С до +60 0С.</t>
  </si>
  <si>
    <t>Встроенный жидкокристалический индикатор с клавиатурой для настройки характеристик датчика- верхний диапазон автомат., корректировка нуля, характеристики выходного сигнала линейная, квадратичная и т.д. Межповеочный интервал не менее 4 лет. ; Температура измеряемой среды от 0 0С до +149 0С.</t>
  </si>
  <si>
    <t>Технологическое соединение резьбовое G 1/4 А. Токовая нагрузка подпружиненного перекидного контакта (переменный ток) 6.0 А. Степень защиты IP55. ; Температура измеряемой среды от -40 0С до +100 0С.</t>
  </si>
  <si>
    <t xml:space="preserve">Степень защиты IP65; Температура измеряемой среды от 0 0С до +150 0С. Температура окружающей среды от -10 0С до +50 0С. </t>
  </si>
  <si>
    <t xml:space="preserve"> Степень защиты IP65; Температура измеряемой среды от 0 0С до +150 0С. Температура окружающей среды от -10 0С до +50 0С.</t>
  </si>
  <si>
    <t xml:space="preserve">Внутренний диаметр 20 мм, рабочее давление 0,03 МПа, длина 20 метров.; ТУ 38-1059-86. Рукава резинотканевые с металлическими спиралями. Применяются в качестве гибких соединительных трубопроводов для подачи кислорода к дыхательной аппаратуре медицинского оборудования и воздуха (или кислорода) к пневмокостюмам. </t>
  </si>
  <si>
    <t>ТУ 1915-086-00200851-2007; ТУ 1915-086-00200851-2008</t>
  </si>
  <si>
    <t>Согласно требований конструкторской документации; Согласно требований конструкторской документации</t>
  </si>
  <si>
    <t>Поставка токопровода 10,5 кВ и шинопровода 0,4 кВ для нужд Челябинской ТЭЦ-2 филиал Энергосистема "Урал" ОАО "Фортум".; В соответствии с техническим заданием</t>
  </si>
  <si>
    <t>Температура наружной поверхности чехла при нормальной температуре на поверхности рекуператора (+700◦С) должна составлять +100◦С (при температуре окружающей среды +40◦С) не более.; Мягкая изоляционная оболочка должна обеспечивать простоту установки (монтаж - демонтаж)</t>
  </si>
  <si>
    <t>Определяемый компонент - метан (СН4). Диапазон измеряемых концентраций газов: 0/100% НКПР, объемной доли 0/4,4%; Габаритные размеры газоанализатора не более:              
высота 220 мм;      
длина 350 мм; 
ширина 160 мм;</t>
  </si>
  <si>
    <t xml:space="preserve">Требования к качеству выполнения работ, оказания услуг   </t>
  </si>
  <si>
    <t>Акционерное общество  «Ярославские энергетические системы»</t>
  </si>
  <si>
    <t>Акционерное общество «Ярославльводоканал»</t>
  </si>
  <si>
    <t>Публичное акционерное общество «ОДК-Сатурн»</t>
  </si>
  <si>
    <t>Акционерное общество "Специальное конструкторское бюро „Турбина“</t>
  </si>
  <si>
    <t>Общество с ограниченной ответственностью "СМС Металлургический Сервис"</t>
  </si>
  <si>
    <t>Публичное акционерное общество "ФОРТУМ"</t>
  </si>
  <si>
    <t>Напряжение питания пост. 24В. Разъем электропитания клеммы; Защита от неверной полярности электропитания.</t>
  </si>
  <si>
    <t>Вид корпуса угловой. Рабочая температура окружающей среды от -500С до +600С. Степень защиты по  ГОСТ 14254-2015 «Степени защиты, обеспечиваемые оболочками (Код IP)» не ниже IP65. Виброустойчивость и вибростойкость по ГОСТ 18953-73 «Источники питания электрические ГСП. Общие технические условия» не хуже группы 3; Климатическое исполнение по ГОСТ 15150-69 «Межгосударственный стандарт. Машины, приборы и другие технические изделия. Исполнения для различных климатических районов. Категории, условия эксплуатации, хранения и транспортирования в части воздействия климатических факторов внешней средыне.» ниже категории Т3.</t>
  </si>
  <si>
    <t xml:space="preserve">Вычислитель  для обработки выходных сигналов измерительных преобразователей расхода температуры, давления теплоносителя должен иметь следующие характеристики: 1. счетчиками объема (преобразователями расхода, расходомерами) с импульсным выходным сигналом частотой от 16 Гц на пассивном выходе и до 1000 Гц на активном выходе, амплитуда сигналане более 2.5-5В; 2. термопреобразователями сопротивления с номинальной статической характеристикой по ГОСТ 6651-2009 100П, Pt100, 500П, Pt500, 1000П или Pt1000;  3. преобразователями избыточного давления с верхним пределом измерений не более 2.5 МПа выходными сигналами постоянного тока в диапазонах (0-5), (0-20), (4-20) мА.  Энергонезависимая память вычислителя должна обеспечивать хранение: часовых архивов - 1488, суточных архивов - 730, месячных архивов - 48, итоговых нарастающих показаний - 730. Данная информация должна выводится на встроенный двухстрочный индикатор с подстветкой посредством интерфейсов RS232, USB и на внешнее устройство. Вычислитель должен иметь метрологические характеристики относительной погрешности показаний не более: тепловой энергии - ± (0.5+2/Δt)%; массы ± 0.1%; времени ± 0.01%. Абсолютной погрешности показаний не более: разности температур ±0.03 0С, температуры ±0.1 0С, объема ±1 ед. мл. разряда показаний, приведенная погрешность показаний давления не более ±0.25%; Должен соответствовать действующим с 01.01.2014 г. Правилам коммерческого учета тепловой энергии, теплоносителя (утв. Постановлением Правительства РФ от 18.11.2013г. №1034). </t>
  </si>
  <si>
    <t xml:space="preserve"> Максимальное количество одновременных подключений к терминалу по протоколу ТСР в режиме "клиент" - 5. Резервный канал связи CSD. Настройка приоритета SIM-карт. Возможность контроля ТСР соединения. Диапазон рабочих частот 900/1800 МНZ. Дистанционная настройка параметров терминала с помощью служебного канала, который используется для удаленной настройки по ТСР, обновления прошивки и снятия логов работы устройства; Должен обеспечивать "прозрачный" канал для передачи данных между удалёнными объектами и локально подключенным оборудованием по потоколу ТСР в режимах ТСР клиент или ТСР сервер.</t>
  </si>
  <si>
    <t>Диаметр монтажной части 160 мм; Гильза должна быть расчитана на условное внешнее давление не меньше 6.3 Мпа.</t>
  </si>
  <si>
    <t>Диаметр монтажной части 80 мм; Гильза должна быть расчитана на условное внешнее давление не меньше 6.3 Мпа.</t>
  </si>
  <si>
    <t>Диаметр монтажной части 60 мм; Гильза должна быть расчитана на условное внешнее давление не меньше 6.3 Мпа.</t>
  </si>
  <si>
    <t>Кинематическая вязкость от 0,018×10-4 до 15,00×10-4 м2 /с (1,08…200°ВУ), температура до 70°С (343 К), подача насоса в агрегате 1,6 м3/ч, давление на выходе из насоса в агрегате 10 кгс/см2, материал проточной части насоса - бронза; В соответствии с ГОСТ 19027-89</t>
  </si>
  <si>
    <t>Рабочая длина бобышки 30 мм;  Изготовлена из Ст.20</t>
  </si>
  <si>
    <t>Вид корпуса - накладной; степень защиты IP54; 
Диапазон измеряемых температур -50 0С +100 0С</t>
  </si>
  <si>
    <t>Вид корпуса - накладной; степень защиты IP54; 
Диапазон измеряемых температур -50 0С +250 0С</t>
  </si>
  <si>
    <t>Напряжение 12 В, размер 178х166х125 мм, вес 8,2 кг,
 внутреннее сопротивление 10 мОм; 
В соответствии с ТУ-3481-117-73200020-2015</t>
  </si>
  <si>
    <t xml:space="preserve">Аппаратный перезапуск - кнопка Reset. Напряжение изоляции не ниже 1.5 кВ. Электропитание постоянным напряжением от 12 до 48 В. Потребляемая мощность не более 1.3 Вт. Материал корпуса металл. Способ крепления на Din-рейку. Габариты корпуса терминала, не более 52х80х22 мм; Диапазон рабочих температур от 0 0С до +60 0С. Работа прибора при влажности от 5 до 95 %. Среднее время наработки на отказ 2 231 530 часов. </t>
  </si>
  <si>
    <t>Выходной разъем С13. Внутренние аккумуляторы свинцово-кислотные герметичные, напяжением 12В, габариты 94х65х151. Количество устанавливаемых аккумуляторных батарей не менее 3. Возможность подключения внешнего аккумулятора; Рабочая температура окружающей среды от 0 0С до +40 0С. Относительная влажность воздуха 95%.</t>
  </si>
  <si>
    <t>Материал электродов 12Х18З10Т. Материал изоляторов - пластмасса. Степень защиты  IP54. Исполнение датчиков общепромышленное; Максимальная температура измеряемой среды +70 0С. Температура окружающей среды от -55 0С до +85 0С.</t>
  </si>
  <si>
    <t>Прочие настройки - подхват на ходу, автоматический перезапуск при падении напряжения. Панель управления жидкокристаллический (ЖК) работа в прямом/обратном направлении, редактирование параметров, кнопка СТОП, кнопка ПУСК. Логические входа 6 программируемых цифровых входов. Логические выхода 3 релейных выхода. Работа, авария и готовность ПЧ. Задание частоты аналоговый вход 4-20 мА, Аналоговый вход (0-10В). Измерение выходных сигналов аналоговый выход (0-20 мА). Последовательность интерфейсов протоколы связи: последовательная связь по протоколу Modbus-RTU. Интерфейс: RS-485, 2-х проводный. Отключение по максимальному току, из-за повышенного или пониженного напряжения, неисправности силовых транзисторов, из-за перегрева, к.з. и т.д.  Повторный запуск возможен выбор от 0 до 10 раз; История неисправностей Записывается последний код неисправности на ЖК дисплее.</t>
  </si>
  <si>
    <t>Прочие настройки - подхват на ходу, автоматический перезапуск при падении напряжения. Панель управления жидкокристаллический (ЖК) работа в прямом/обратном направлении, редактирование параметров, кнопка СТОП, кнопка ПУСК. Логические входа 6 программируемых цифровых входов. Логические выхода 3 релейных выхода. Работа, авария и готовность ПЧ. Задание частоты аналоговый вход 4-20 мА, Аналоговый вход (0-10В). Измерение выходных сигналов аналоговый выход (0-20 мА). Последовательность интерфейсов протоколы связи: последовательная связь по протоколу Modbus-RTU. Интерфейс: RS-485, 2-х проводный. Отключение Отключение по максимальному току, из-за повышенного или пониженного напряжения, неисправности силовых транзисторов, из-за перегрева, к.з. и т.д. Повторный запуск возможен выбор от 0 до 10 раз; История неисправностей Записывается последний код неисправности на ЖК дисплее</t>
  </si>
  <si>
    <t>Прочие настройки - подхват на ходу, автоматический перезапуск при падении напряжения. Панель управления жидкокристаллический (ЖК) работа в прямом/обратном направлении, редактирование параметров, кнопка СТОП, кнопка ПУСК. Логические входа 6 программируемых цифровых входов. Логические выхода 3 релейных выхода. Работа, авария и готовность ПЧ. Задание частоты аналоговый вход 4-20 мА, Аналоговый вход (0-10В). Измерение выходных сигналов аналоговый выход (0-20 мА). Последовательность интерфейсов протоколы связи: последовательная связь по протоколу Modbus-RTU. Интерфейс: RS-485, 2-х проводный. Отключение Отключение по максимальному току, из-за повышенного или пониженного напряжения, неисправности силовых транзисторов, из-за перегрева, к.з. и т.д.  Повторный запуск возможен выбор от 0 до 10 раз; История неисправностей Записывается последний код неисправности на ЖК дисплее.</t>
  </si>
  <si>
    <t xml:space="preserve">Электропитание 230 В, 50/60 Гц. Максимальное потребление мощности не более 150 ВА. Степень защиты IP67. Фланец. Вставная муфта квадрат 14 мм; Угол вращения 90 0. Время перемещения на 900 16 сек. Номинальный момент 65Нм. Момент отключения 65-130Нм. </t>
  </si>
  <si>
    <t xml:space="preserve">Монтаж прибора штуцерный, М20х1,5 внешняя по ГОСТ25164-96. Частота вибрации 25Гц амплитудой не более 0,1 мм. Степень защиты по ГОСТ 14254-2015 не ниже IP54. Устойчивость к климатическим воздействиям по ГОСТ 15150-69 должна быть не ниже УХЛ4.2. Конструкция прибора Состоит из чувствительного элемента и контактного устройства с механизмом настройки задания. Длина чувствительного элемента 251 мм. Размеры прибора не более 608х59 х135; Температура окружающей среды от -50°С  до +120°С. Относительная влажность окружающего воздуха при 35°С без конденсации влаги не менее 98%. </t>
  </si>
  <si>
    <t>Размеры не более 100,4 x 67 x 22 мм; Электромагнитная совместимость конвертера (EMS) ГОСТ 51524  2012.</t>
  </si>
  <si>
    <t xml:space="preserve">Климатическое исполнение по ГОСТ 15150-69, не ниже У3. Степень защиты по ГОСТ 14254-2015, не ниже IP40. Группа виброзащиты по ГОСТ Р 52931-2008, не хуже L1. Взрывозащита не ниже 1ExdIIBT4; Температура окружающей среды от -500С до +600С. Температура измеряемой среды от -500С до +800С. </t>
  </si>
  <si>
    <t xml:space="preserve">Межповерочный интервал не менее 4 лет. Штепсельный разъем: вилка 2РМГ14Б4Ш1Е2Б (розетка 2РМ14КПН4Г1В1). Сертификация искробезопасности по ГОСТ 30852.0-2002 0ЕхiaIIСТ5; Температура измеряемой среды от 0С до +120 С.Температура окружающей среды от – 40.°С  до +80°С.
</t>
  </si>
  <si>
    <t xml:space="preserve">Температура окружающей среды от -30°С до +50°С. В относительной влажности при температуре +35 °С, не менее 95 ± 3 %; Соответствие
ГОСТ 12.2.007.0-75. </t>
  </si>
  <si>
    <t xml:space="preserve">Частота вибрации 25 Гц амплитудой не более 0,1 мм. Устойчивость к климати-ческим воздействиям по ГОСТ 15150-69 прибор должна быть не ниже УХЛ 4.2. Соответствие декларации ТР ТС 020/2011. Размеры прибора не более 205 x 120 x 195 мм; Температура окружающей среды от 5°С до +55°С. Относительная влаж-ность окружающего воз-духа при 35°С без кон-денсации влаги не менее 80 %. </t>
  </si>
  <si>
    <t xml:space="preserve">Вид корпуса прямой. Степень защиты по ГОСТ 14254-96 не ниже IP 54;  Схема соединения двухпроводная.  </t>
  </si>
  <si>
    <t>Общие эргономические требования ГОСТ 12.2.049-80 «Система стандартов безопасности труда. Оборудование производственное. Общие эргономические требования». Количество циклов безотказной работы, не менее 20 000 в тяжелых условиях. Конструктивные особенности двойной эксцентриситет. Конструкция затвора отвечает требованиям ремонтопригодности ГОСТ 23660-79 «Система технического обслуживания и ремонта техники. Обеспечение ремонтопригодности при разработке изделий». Тип соединения Фланцевое (плоские) ГОСТ33259-2015 «Фланцы арматуры, соединительных частей и трубопроводов на номинальное давление до PN 250. Конструкция, размеры и общие технические требования»;  Климатическое исполнение У1 (от -40 0С до + 40 0С).</t>
  </si>
  <si>
    <t xml:space="preserve">Код климатического исполнения – t4070 (группа С2 по ГОСТ Р 52931-2008 (от -40 до +70°С));                                        
Код класса точности – В02 (предел допускаемой основной приведенной погрешности 0,2% от максимального верхнего предела измерения модели);                                                    
Диапазон измерений – 0...0,4 кПа (на указанном диапазоне измерения давления, предел допускаемой основной приведенной погрешности будет не менее ±0,3%);
Допускаемое рабочее избыточное давление – 4 МПа;
Код выходного сигнала – 42 (4…20 мА+Hart (Hart-протокол версии 7), питание осуществляется от источников постоянного тока напряжением 9…42 В при номинальном значении (24+-0,48)В или (36+-0,72)В);
Код варианта электрических присоединений – С (сальниковый кабельный ввод, резьба G1/2, IP65);
Госповерка – ГП;
ТУ - 4212-064-13282997-05;
 Двухсекционный корпус, материал корпуса – алюминий, внешняя окраска корпуса, крышка индикатора без окна, встроенный жидкокристаллический индикатор (ЖКИ) без подсветки, кнопки управления на панели индикатора. </t>
  </si>
  <si>
    <t>Рабочей средой клапана является: азот, газ, природный топливный компримированный по ГОСТ 27577-2000, природный и попутный нефтянной газ с содержанием сероводорога до 4% (об), газовый конденсат. Номинальный диаметр 15 мм, давление 2,5 мПа; 
Исполнение клапана УХЛ1, предназначен для эксплуатации при температуре окружающей среды от -60 до +60 гр. С , степень защиты  IP66</t>
  </si>
  <si>
    <t>Рабочей средой клапана является: азот, газ, природный топливный компримированный по ГОСТ 27577-2000, природный и попутный нефтянной газ с содержанием сероводорога до 4% (об), газовый конденсат. Номинальный диаметр 25 мм, давление 1,6 мПа; 
Исполнение клапана УХЛ1, предназначен для эксплуатации при температуре окружающей среды от -60 до +60 гр. С , степень защиты  IP67</t>
  </si>
  <si>
    <t>Размер 64,5х147х507 мм, вес 6 кг, номинальная выходная мощность 5000 Вт, максимальная энергетическая плотность 1040 Вт/дм., принудительное охлаждение; 
В соотвествтии с АНЖЕ.436610.002ТУ</t>
  </si>
  <si>
    <t>Размер 300х300х88,5 мм, масса 9,2 кг; Высокоэффективный охладитель для силовых модулей</t>
  </si>
  <si>
    <t>Силовой модуль с биполярным транзистором с изолированным затвором одноключевой; 
Ток 400 А, напряжение 1700 В</t>
  </si>
  <si>
    <t>Хранить индикатор следует в упаковке изготовителя при температуре от 5°С до 40°С и относительной влажности не выше 85% в защищённом от солнечного света месте; 
В состав набора реактивов "Азофенол-прима" входят:
- фенолфталеин - предназначен для определения остаточных количеств щелочных компонентов моющего средства на изделиях медицинского назначения;
- азопирам, состоящий из двух компонентов: амидопирина и анилина солянокислого, предназначен для определения следов скрытой крови на изделиях медицинского назначения;
- судан III и метиленовый синий - предназначены для определения жировых загрязнений на изделиях медицинского назначения.</t>
  </si>
  <si>
    <t>Микропроцессорный регулятор температуры со сверхчувствительным датчиком температуры; система принудительной циркуляции воздуха; металлическая дверь с замком; автоматическое поддержание температуры в камере; Сигнализация при отклонении температуры от заданной; отображение температуры на табло панели управления; отклонение вентилятора при открывании двери, пластиковые контейнеры для фарм.препаратов – 2 шт.</t>
  </si>
  <si>
    <t>На холодильники распространяется 3 года гарантии. Все гарантийное обслуживание холодильной техники производится Авторизованными POZIS сервисными центрами в полном соответствии с требованиями и сроками, указанными в Законе РФ «О защите прав потребителей»; Цена включает в себя все расходы Поставщика, связанные с доставкой до склада Поставщика, хранением, страхованием, уплатой налогов, таможенных пошлин и других обязательных платежей, связанных с исполнением договора</t>
  </si>
  <si>
    <t>Гарантии по шинам, выпускаемым по ГОСТ Р 52900-2007 «Шины пневматические для легковых автомобилей и прицепов к ним. Технические условия» и ГОСТ Р 52899-2007 «Шины пневматические для грузовых механических транспортных средств и прицепов. Технические условия»; Цена включает в себя все расходы Поставщика, связанные с доставкой до склада Поставщика, хранением, страхованием, уплатой налогов, таможенных пошлин и других обязательных платежей, связанных с исполнением договора</t>
  </si>
  <si>
    <t xml:space="preserve">Весь товар должен иметь сертификат пожарной безопасности и соответствовать требованиям пожарной безопасности, установленным в ГОСТ Р 51057-2001 (раздел 6) и НПБ 155-2002 и сертификат соответствия требованиям нормативных документов ГОСТ Р 51057-2001 (раздел 6); Цена включает в себя все расходы Поставщика, связанные с доставкой до склада Поставщика, хранением, страхованием, уплатой налогов, таможенных пошлин и других обязательных платежей, связанных с исполнением договора </t>
  </si>
  <si>
    <t>Гарантийный срок хранения на поставляемый товар: минимальный - 6 (Шести) месяцев с даты передачи Покупателю Товара; максимальный – 12 месяцев  с даты передачи Покупателю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</si>
  <si>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12 месяцев  с даты передачи Покупателю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</si>
  <si>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18 месяцев  с даты передачи Покупателю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</si>
  <si>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Срок жизни насекомых от 3 до 5 календарных дней, при условии соблюдения условий хранения;
Цена включает в себя все расходы Поставщика, связанные с доставкой до склада Покупателя, хранением , уплатой налогов, таможенных пошлин и других обязательных платежей, связанных с исполнением договора</t>
  </si>
  <si>
    <t>12 месяцев  с даты передачи Покупателю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</si>
  <si>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5-7 календарных дней с момента получения;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</si>
  <si>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24 месяца  с даты передачи Покупателю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</si>
  <si>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3 месяца с момента поставки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</si>
  <si>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18 месяцев  с даты передачи Покупателю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</si>
  <si>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12 месяцев с момента получения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</si>
  <si>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12 месяцев  с даты пеизготовления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</si>
  <si>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6-8 недель с момента поставки товара;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</si>
  <si>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Акционерное общество "Тепличное"</t>
  </si>
  <si>
    <t>Акционерное общество "УльяновскФармация"</t>
  </si>
  <si>
    <t xml:space="preserve">Сапоги резиновые мужские </t>
  </si>
  <si>
    <t xml:space="preserve">ТП ТМГ-250/10-0,4кВ/Z-н-11-1шт.
ТП ТМГ-250/10-0,4кВ/Z-н-11-1шт.
ТП ТМГ-160/6-0,4кВ/Z-н-11-1шт.
Трансформаторы должны соответствовать требованиям нормативных документов   
  ГОСТ Р 52719-2007, ГОСТ 11677-85.
Требования к техническим характеристикам траснформаторов будут прописаны в Техническом задании документации открытого запроса предложений.
1. Трансформатор выполнить в герметичном исполнении без расширительного бака. Бак трансформатора должен иметь прямоугольную форму с радиаторами для охлаждения трансформаторного масла, расположенными по периметру бака. Стенки баков изготовить из стального листа толщиной от 2,0 до 3,5 мм с ребрами жесткости, обеспечивая высокую устойчивость оболочек изделий к деформациям при транспортировании любыми видами транспорта и надежную работу трансформаторов.
2. Контакт заземления трансформатора выполнить из нержавеющей стали с болтовым соединением. 
3. Наруж¬ную поверхность бака обработать грунтовкой на водной основе, затем нанести лакокрасочное покрытие на водной основе, методом «облива». Гарантийный срок покрытия должен составлять не менее 20 лет.
4. Применять трансформаторное масло марки ВГ ТУ 38.401.978- 93. Перед заливкой выполнить глубокую дегазацию масла.
5. Трансформатор заполнить трансформаторным маслом, имеющим пробивное напряжение в стан¬дартном разряднике не менее 35 кВ. Определение пробивного напряжения производить в стандартном разряднике в соответствии с ГОСТ - 6581-75.
</t>
  </si>
  <si>
    <t>Требования к техническим характеристикам персональных компьютеров будут прописаны в Техническом задании документации открытого запроса предложений. Поставляемый Товар должен соответствовать требованиям Технических регламентов Таможенного союза «О безопасности низковольтного оборудования» (ТР ТС 004/2011), «Электромагнитная совместимость технических средств» (ТР ТС - 020 – 2011). Дополнительно функциональные требоваония будут прописаны в документации открытого запроса аукциона в электронной форме.Доставка входит в стоимость товара по договору, передача имущества в соответствии с условиями настоящего договора производится в месте нахождения покупателя по адресу: Удмуртская Республика, г. Ижевск, ул. Ленина, д.4.</t>
  </si>
  <si>
    <t>Приставки железобетонные для деревянных опор ПТ 33-2 и ПТ 43-2. 1.Класс (марка) бетона по прочности на сжатие В25 (М350).
2. Марка бетона по морозостойкости не ниже F150.
3. Марка бетона по водонепроницаемости не ниже W2.
Качество продукции должно соответствовать серии 3.407-57/87, ГОСТ 13015-2012, ТУ 5863-006-00113557-94.Железобетонные приставки применяются для монтажа деревянных опор линий электропередачи напряжением от 0,38; 6-10  кВ. Разработаны для воздушной линии связи и радиофикации.Функциональные требоваония будут прописаны в документации открытого  запроса предложений.</t>
  </si>
  <si>
    <t>Заказчик поручает, а Подрядчик принимает на себя обязательство по выполнению   строительно-монтажных работ по устройству кирпичной кладки трансформаторной подстанции.Работы выполняются материалами Подрядчика. Дополнительно требования,  технические условия выполняемых работ будут указаны с Рабочем проекте Заказчика.Подрядчик обязуется выполнить на свой риск и своим иждивением собственными и привлеченными силами строительно-монтажные работы в соответствии с выданной Заказчиком проектно-сметной документацией, рекомендациями СНиП  и  условиями  договора. Дополнительно ребования,  технические условия выполняемых работ будут указаны с Рабосем проекте Заказчика.</t>
  </si>
  <si>
    <t>Дополнительно технические требования будут прописаны в Техническом задании документации открытого запроса цен в электронной форме после  корректировкипредмета закупки.Функциональные требования будут прописаны в документации открытого запроса цен в электронной форме.Доставка входит в стоимость товара по договору, передача имущества в соответствии с условиями настоящего договора производится в месте нахождения покупателя.</t>
  </si>
  <si>
    <t>Работы должны вестись с соблюдением требований Постановления Правительства РФ от 30.06.2017 г. №417 «Об утверждении Правил пожарной безопасности в лесах», Приказа от 13.09.2016 г. №474 «Об утверждении правил заготовки древесины и особенностей заготовки древесины в лесничествах, лесопарках, указанных в статье 23 Лесного кодекса Российской Федерации», решения Городской Думы города Ижевска от 28.06.2012 г. №308 «Об утверждений правил благоустройства города Ижевска». Работы по расчистке просек от деревьев и кустарников должны выполняются вдоль воздушных линий электропередачи  в виде части поверхности участка земли и воздушного пространства (на высоту, соответствующую высоте опор воздушных линии электропередачи), ограниченной параллельными вертикальными плоскостями, отстоящими по обе стороны линии электропередачи от крайних проводов при неотклоненном их положении на расстоянии в 10 м, а также вырубка деревьев, угрожающих падением.</t>
  </si>
  <si>
    <t>Требования, объемы, технические условия выполняемых работ указываются в Рабочем проекте.Выполнение работ по прокладке кабельных линий мощностью 0,4 кВ. Подрядчик поставляет на строительную площадку необходимые материалы, оборудование, изделия, конструкции, комплектующие изделия, а также осуществляет их приемку, разгрузку и складирование, обеспечивает объект необходимой строительной техникой, обеспечивает выполнение мероприятий по недопущению выноса грязи за пределы строительной площадки.</t>
  </si>
  <si>
    <t>Требования, объемы, технические условия выполняемых работ указываются в Рабочем проекте.Выполнение работ по прокладке кабельных линий мощностью 6 кВ. Подрядчик поставляет на строительную площадку необходимые материалы, оборудование, изделия, конструкции, комплектующие изделия, а также осуществляет их приемку, разгрузку и складирование, обеспечивает объект необходимой строительной техникой, обеспечивает выполнение мероприятий по недопущению выноса грязи за пределы строительной площадки.</t>
  </si>
  <si>
    <t xml:space="preserve">Профилированный лист С44 -1000-0,7 оцинкованный
Соответствие ГОСТ 24045-2010
Длина листа – 6 м.
Толщина листа – 0,7 мм.
Рабочая ширина листа – 1,0 м.
Полная ширина листа – 1,047 м.
</t>
  </si>
  <si>
    <t xml:space="preserve">1.Древесина – сосна 1 и 2 сорта по ГОСТ 9463-88, заготовленная в осенне-зимний период из комлевой части растущих деревьев. 
2.Опоры деревянные должны быть класса М (средние):
- диаметр в верхнем торце деревянных опор должен быть 16-19 см;
- диаметр на расстоянии 1,5 м от нижнего торца 8,5 м – 21,0-23,5 см. 
3. Нормируемые признаки и пороки древесины не должны превышать величин установленные ГОСТ 2140-81.
Поставка деревянных опор, пропитанных  антисептиками, для повышения долговечности и надежности функционирования электросетей и линий электропередач 1. Пропитка древесины должна производиться в специализированном автоклаве способом «вакуум – давление – вакуум» в соответствии с ГОСТ 20022.6-93.
2. Пропитка  опор должна проводиться трудновымываемым водорастворимым антисептиком семейства ССА.
3. Поглощение антисептика в килограммах сухого вещества на кубический метр объёма древесины (кг/м3) для условий эксплуатации XII-XVIII классов службы по ГОСТ 20022.2-80 не менее 8.0 кг/м3.
4. Глубина проникновения в поверхностный слой древесины должна быть не менее 85% толщина слоя заболони и не менее 15 мм по обнажённой ядровой древесине. 8. После завершения процесса пропитки древесина должна пройти процесс ускоренного режима фиксации компонентов антисептика путём прогрева паром в автоклаве в течение 60-90 мин.Поставка товара осуществляется партиями с момента заключения договора на основании заявок Заказчика. Доставка входит в стоимость товара по договору, передача имущества в соответствии с условиями настоящего договора производится в месте нахождения покупателя по адресу: г. Ижевск, ул. Володарского, д.6.
</t>
  </si>
  <si>
    <t>Сбор, обработка и хранение информации сигналов (ТС) - не менее 24
Сбор, обработка и хранение аналоговых  измерений (ТИ) - не менее 8
Выдача команд телеуправления (ТУ) через промежуточные реле - не менее 16
Передача принятой информации на верхний уровень по каналам связи Ethernet, RS-232, RS-485, GSM в протоколах МЭК 60870-5-101, 60870-5-104;
Интерфейсы - Ethernet, асинхронные порты RS-232/485, шина МТС и/или CAN-шина,
Скорость обмена (СОМ1), бод - 50…115200,
Скорость обмена (СОМ2, СОМ3,СОМ4), бод - 1200…115200,
Скорость обмена по сети Ethernet, Мбод - 10 или 100,
Скорость обмена (МТС), Кбод – 500,
Скорость обмена (CAN), Кбод – 500,
Время наработки на отказ — не менее 100 000 часов
Напряжение питания – переменное 220 В, 
Источник бесперебойного питания - 1
Габаритные размеры, мм - 800х600х210,
Соответствие требованиям ТР ТС 004/2011 “О безопасности низковольтного оборудования” ТР ТС 020/2011 “Электромагнитная совместимость технических средств”.
Устройство сбора и передачи информации (УСПИ) «Исеть 2» предназначено для сбора телемеханической информации и передачи её на пункт управления (ПУ), а также для приема и исполнения команд телеуправления от ПУ.Доставка входит в стоимость товара по договору, передача имущества в соответствии с условиями настоящего договора производится в месте нахождения покупателя по адресу: г. Ижевск, ул. Володарского, д.6.</t>
  </si>
  <si>
    <t xml:space="preserve">Согласно требованиям документации Согласно требованиям документации </t>
  </si>
  <si>
    <t>В соответствии с техзаданиемВ соответствии с техзаданием</t>
  </si>
  <si>
    <t>В соответствии с ГОСТВ соответствии с ГОСТ</t>
  </si>
  <si>
    <t>Сертифицированные специалистыСертифицированные специалисты</t>
  </si>
  <si>
    <t>Согласно нормативным документам и техзаданиемСогласно нормативным документам и техзаданием</t>
  </si>
  <si>
    <t>В исправном состоянии и в соответствии с техзаданиемВ исправном состоянии и в соответствии с техзаданием</t>
  </si>
  <si>
    <t xml:space="preserve">Поставляемый товар должен быть новым товаром (товаром, который не был в употреблении, в ремонте, в том числе который не был восстановлен, у которого не была осуществлена замена составных частей, не были восстановлены потребительские свойства).
Товар должен быть исправным, качественным, без повреждений, а именно отвечать требованиям, установленным настоящим техническим заданием и быть пригодным к использованию по назначению.
Качество товара должно соответствовать техническим характеристикам и подтверждаться паспортом качества, выданным товаропроизводителем, либо сертификатом соответствия. Поставщик обязан произвести замену некачественной продукции в течение 5 (пяти) календарных дней с момента подписания акта о несоответствии качеству продукции требованиям стандартов, технических условий.
Поставляемый товар должен быть новым товаром (товаром, который не был в употреблении, в ремонте, в том числе который не был восстановлен, у которого не была осуществлена замена составных частей, не были восстановлены потребительские свойства).
Товар должен быть исправным, качественным, без повреждений, а именно отвечать требованиям, установленным настоящим техническим заданием и быть пригодным к использованию по назначению.
Качество товара должно соответствовать техническим характеристикам и подтверждаться паспортом качества, выданным товаропроизводителем, либо сертификатом соответствия. Поставщик обязан произвести замену некачественной продукции в течение 5 (пяти) календарных дней с момента подписания акта о несоответствии качеству продукции требованиям стандартов, технических условий.
</t>
  </si>
  <si>
    <t>Осуществление авиационных полетов с целью охраны лесов от пожаров, а также осмотр действующих лесных пожаров на воздушных судах малой авиации (АН-2, Cessna или их аналоги) с представителем Заказчика.Осуществление авиационных полетов с целью охраны лесов от пожаров, а также осмотр действующих лесных пожаров на воздушных судах малой авиации (АН-2, Cessna или их аналоги) с представителем Заказчика.</t>
  </si>
  <si>
    <t>Товар должен быть новым, не бывшим в употребленииВ соответствии с техзаданием</t>
  </si>
  <si>
    <t xml:space="preserve">      Маркировку наносят на поверхность трубы методом термотиснения, методом термотиснения с окрашиванием наносимого тиснения, методом цветной печати или другим способом, не ухудшающим качество трубы, с интервалом не более 1 м. Маркировка должна включать последовательно: наименование предприятия-изготовителя и/или товарный знак, условное обозначение трубы без слова «труба», месяц и год изготовления. В маркировку допускается включать другую информацию, например, номер партии.   Гарантийный срок хранения - два года со дня изготовления.  Трубы транспортируют любым видом транспорта в соответствии с нормативно-правовыми актами и правилами перевозки грузов, действующими на соответствующем виде транспорта, ГОСТ 26653, а также ГОСТ 22235 на железнодорожном транспорте.Трубы хранят по ГОСТ 15150, раздел 10, в условиях 5 (ОЖ4). Допускается хранение труб в условиях 8 (ОЖ3) сроком не более 12 мес., включая срок хранения у изготовителя.  Предоставляется копии сертификата соответствия/декларации соответствия с приложениями (если таковые имеются) на каждую комплектующую или на товар в целом </t>
  </si>
  <si>
    <t xml:space="preserve">С момента начала работ и до их завершения Подрядчик ведет журнал производства работ, в котором отражается весь ход производства, а также все факты и обстоятельства, связанные с производством работ, имеющие значение во взаимоотношениях сторон. Если Заказчик не удовлетворен ходом и качеством работ или записями Подрядчика, то он излагает свое обоснованное мнение в журнале производства работ. 
В случае если Заказчиком будут обнаружены некачественно выполненные работы, то Подрядчик обязуется принять меры к устранению недостатков, обоснованно указанных в журнале, в согласованный сторонами срок.
  1. Подрядчик обеспечивает выполнение на объекте необходимых противопожарных мероприятий, мероприятий по технике безопасности и охране окружающей среды во время производства работ и несет за них ответственность.
2. Подрядчик до приемки объекта Заказчиком  несет риск его случайной гибели или случайного повреждения, составляющего предмет настоящего договора.
3. Подрядчик при обнаружении любых дефектов, отступлений от требований руководящих документов, возникновении аварийных ситуаций на объекте, проведении проверки предписаний государственного строительного надзора немедленно сообщает об этом Заказчику и приостанавливает работы до получения от него необходимых указаний.4.Подрядчик несет ответственность за соблюдение его работниками и работниками привлеченных им субподрядчиков требований охраны труда, экологической безопасности и правил техники безопасности (далее – ПТБ), правил пожарной безопасности (далее – ППБ), правил электробезопасности (далее – ПЭБ) и правил технической эксплуатации (далее – ПТЭ), предусмотренных нормативно-правовыми актами Российской Федерации в сфере обеспечения охраны труда и безопасности. Дополнительные требования будут прописаны в проекте договора документации открытого запроса предложений.
       Гарантийный срок нормальной эксплуатации объекта и выполненных строительно-монтажных работ составляет 24 (двадцать четыре) месяца с момента подписания акта выполненных работ. Подрядчик дает гарантию на материалы, использованные при строительстве объекта, согласно гарантийному обязательству заводов-изготовителей. Гарантии не распространяются на случаи неправильной эксплуатации объекта или его повреждения третьими лицами.    Подрядчик гарантирует качество материалов, наличие сертификатов, технических паспортов или других документов, удостоверяющих качество материалов и по требованию Заказчика представляет копии этих документов. </t>
  </si>
  <si>
    <t xml:space="preserve">Качество товара должно соответствовать государственным стандартам Российской Федерации и подтверждаться документами о качестве товара, передаваемыми с товаром.       Товар должен поставляться в надежной упаковке, которая должна соответствовать стандартам и обеспечивать его сохранность при хранении и транспортировке.  Поставляемый товар должен быть новым, не бывшим в употреблении и на момент поставки должен принадлежать Поставщику на праве собственности.       Предоставляется копии сертификата соответствия/декларации соответствия с приложениями (если таковые имеются) на каждую комплектующую или на товар в целом </t>
  </si>
  <si>
    <t xml:space="preserve"> Температурный минимум в соответствии со СНиП 2.01.01-82 до -55°С;      Поставляемый товар должен быть новым (товаром, который не был в употреблении, в ремонте, в том числе, который не был восстановлен, у которого не была осуществлена замена составных частей, не были восстановлены потребительские свойства), не поврежденным, пригодным к эксплуатации, без каких – либо ограничений (залог, запрет, арест и т.п.) допущенным к свободному обращению на территории Российской Федерации.
   Гарантийный срок изделия 3 года с даты ввода в эксплуатацию    Предоставляется копии сертификата соответствия/декларации соответствия с приложениями (если таковые имеются) на каждую комплектующую или на товар в целом </t>
  </si>
  <si>
    <t xml:space="preserve">              </t>
  </si>
  <si>
    <t>Товар должен быть новым, не бывшим в употреблении, не восстановленным, не содержать восстановленных элементов,изготовлен не ранее года, предыдущего году проведения закупки. Товар не должен иметь дефектов, связанных с конструкцией, материалами или работой по их изготовлению, либо проявляющихся в результате действия или упущения производителя и/или упущения поставщика, при соблюдении заказчиком правил эксплуатации поставляемого товара. Гарантия на запчасти, узлы и механизмы должна соответствовать сроку (ресурсу), подтвержденному документами завода-изготовителя; Товар должен быть новым, не бывшим в употреблении, не восстановленным, не содержать восстановленных элементов,изготовлен не ранее года, предыдущего году проведения закупки. Товар не должен иметь дефектов, связанных с конструкцией, материалами или работой по их изготовлению, либо проявляющихся в результате действия или упущения производителя и/или упущения поставщика, при соблюдении заказчиком правил эксплуатации поставляемого товара. Гарантия на запчасти, узлы и механизмы должна соответствовать сроку (ресурсу), подтвержденному документами завода-изготовителя</t>
  </si>
  <si>
    <t>Требования, объемы, технические условия выполняемых работ будут указаны в Рабочем проекте. Выполнение работ по прокладке кабельной линии 0,4 кВ (6 кВ, 10 кВ).Подрядчик поставляет на строительную площадку необходимые материалы, оборудование, изделия, конструкции, комплектующие изделия, а также осуществляет их приемку, разгрузку и складирование, обеспечивает объект необходимой строительной техникой, обеспечивает выполнение мероприятий по недопущению выноса грязи за пределы строительной площадки.</t>
  </si>
  <si>
    <t xml:space="preserve">      1. Упаковка Товара должна гарантировать сохранность Товара при транспортировке его до места, указанного Заказчиком. Упаковка должна соответствовать требованиям Технического регламента Таможенного союза «О безопасности упаковки» (ТР ТС - 005 - 2011). Упаковка Поставщику не возвращается.
2. Товар должен быть маркирован в соответствии с ГОСТ 14192-96 «Межгосударственный стандарт. Маркировка грузов». 
3. Товар должен быть новым, не бывшим в употреблении, не прошедшим ремонт, в т.ч. восстановление, замену составных частей, восстановление потребительских свойств, не иметь механических повреждений, без каких либо ограничений (залог, запрет, арест, и т.п.), допущен к свободному обращению на территории РФ.
4. Год выпуска поставляемого товара не ранее 2017 г.
5. Товар должен поставляться в собранном виде, быть готовым к эксплуатации, работоспособным и обеспечивать предусмотренную производителем функциональность. В комплект поставки должны быть включены все необходимые интерфейсные шнуры и кабели, а также носители с драйверами, необходимыми для работы Товара (если это предусмотрено изготовителем).
 Сервисное обслуживание системных блоков должно производиться в г. Ижевске в сервисном центре, уполномоченном производить такие работы заводом-изготовителем. Техника в гарантийный ремонт и обратно доставляется силами поставщика.Поставщик должен обеспечивать доставку оборудования на гарантийный ремонт не позже чем, на следующий день после телефонной заявки о ремонте. Гарантийный срок на поставляемые мониторы – не менее 24 месяцев со дня поставки, на компьютеры OLDI – не менее 36 месяцев со дня поставки,Срок гарантийного ремонта не более 10 дней, в случае невозможности выполнить гарантийный ремонт в срок, поставщик обязан обменять оборудование на новое   Поставщик гарантирует соответствие качества и безопасности поставляемого Товара, стандартам и требованиям, установленным действующим законодательством и предъявляемым к товару такого рода. Необходимые документы, удостоверяющие соответствие Товара требованиям нормативных документов, документация изготовителя, а также иные, необходимые для данного рода товаров, документы (технические паспорта, схемы сборки на русском языке, санитарно-эпидемиологические заключения), оформленные в соответствии с требованиями действующего законодательства, Поставщик передает при поставке Товара. 
6.    Товар  должен сопровождаться технической документацией на русском и английском языках (если это предусмотрено изготовителем), с приложением гарантийного талона с указанием на русском языке адреса сервисного центра, даты производства Товара, даты передачи Товара Заказчику. Гарантийный талон должен быть заверен печатью Поставщика (при наличии печати). </t>
  </si>
  <si>
    <t>Подрядчик гарантирует надлежащее выполнение работ в строгом соответствии с требованиями нормативных документов в области охраны и безопасности работ, в том числе по используемым материалам, конструкциям, оборудованию, с приложением данных сертификатов к актам выполненных работ и исполнительной документации.  Должны быть строго соблюдены санитарные   и противопожарные нормы.
Безопасность работ обеспечивается: техническими инструктажами с персоналом по безопасным условиям труда; систематическим осмотром технологического оборудования и устранения неисправностей, надежной изоляцией токоведущих частей, защитным заземлением; применением контрольно-измерительной аппаратуры необходимой для контроля за соблюдением требований техники безопасности. 
   Срок гарантии на выполненные работы и используемые материалы составляет 5 (Пять) лет с момента принятия результата работы Заказчиком</t>
  </si>
  <si>
    <t>Общество с ограниченной ответственностью 
"Газпром геологоразведка"</t>
  </si>
  <si>
    <t>Публичное акционерное общество "Птицефабрика "Боровская"</t>
  </si>
  <si>
    <t>Тюменская область</t>
  </si>
  <si>
    <t>г. Тюмень</t>
  </si>
  <si>
    <t xml:space="preserve">Требования к качеству выполнения работ, оказания услуг </t>
  </si>
  <si>
    <t>Гидратная кристаллическая</t>
  </si>
  <si>
    <t>Гранулированный</t>
  </si>
  <si>
    <t>Должны соответствовать ГОСТу</t>
  </si>
  <si>
    <t>Акционерное общество «ЯРГОРТЕПЛОЭНЕРГО»</t>
  </si>
  <si>
    <t>Акционерное общество  "Конструкторское бюро приборостроения им. академика А.Г. Шипунова"</t>
  </si>
  <si>
    <t>Акционерное общество "НПО "СПЛАВ"</t>
  </si>
  <si>
    <t>Акционерное общество "Тулагоргаз"</t>
  </si>
  <si>
    <t>Публичное акционерное общество "ТОЗ"</t>
  </si>
  <si>
    <t>Шинопровод KLM-R-04-AL-55-5-1-Pi-S3 на ток 400А, длина секции 3м, металл проводника - алюминий, степень защиты IP55, кол-во изолированных проводников 3L+N+PE, материал корпуса - оцинкованная сталь, секции прямые с коробками отбора мощности;
В соответствии с техническим заданием.</t>
  </si>
  <si>
    <t xml:space="preserve">ГОСТ 8486-86;
Карантинный сертификат. Номинальные размеры пиломатериала и определённые отклонения от номинальных размеров – по ГОСТ 24454-80. Пиломатериалы должны соответствовать требованиям настоящего стандарта и изготавливаться из следующих пород: сосны, ели, пихты, лиственницы и кедра. Пиломатериал  изготовленный  (с влажностью до 22%) или сырым антисептированным. Антисептирование – по ГОСТ 10950-13. Параметр шероховатости поверхности пиломатериала Rmmax не должен превышать 1250мкм – по ГОСТ 7016-13. Непараллельность пластей и кромок допускается в пределах отклонений от номинальных размеров, установленных ГОСТ 24454-80. </t>
  </si>
  <si>
    <t>Закупаемая продукция должна соответствовать ТР ТС 019/2011, ГОСТ 12.4.137-2001, ГОСТ 28507-90, ГОСТ Р 12.4.187-97, ГОСТ Р ЕН 20345-2011(п.6.4) ГОСТ Р ЕН 20345-2011(п.6.4) ТУ 2590-003-51664612-2013; 
В соответствии с техническим заданием</t>
  </si>
  <si>
    <t>Соответствие ГОСТ Р50696-2097; ГОСТ 31856-2012;
В соответствии с техническим заданием</t>
  </si>
  <si>
    <t>Закупаемая продукция должна соответствовать целевому назначению; быть своевременно предоставлена; соответствовать требованиям безопасности, надежности и экологичности;
В соответствии с техническим заданием</t>
  </si>
  <si>
    <t>Соответствие ГОСТ Р 52779-2007;
В соответствии с техническим заданием</t>
  </si>
  <si>
    <t>Закупаемая продукция должна соответствовать целевому назначению; быть своевременно предоставлена; соответствовать требованиям безопасности и надежности.
В соответствии с техническим заданием</t>
  </si>
  <si>
    <t>Транспорт закрытый, длина пиломатериалов 3м и 6м;
Специальные корпоративные требования к товарам, работам, услугам, в том числе по сертификации, аттестации, аккредитации не предъявляются</t>
  </si>
  <si>
    <t>Клеймо ОТК о входном контроле на бирке к партии.
Маркировка, пакетирование и транспортирование пиломатериалов должны производиться по ГОСТ 6564-84  и ГОСТ 19041-85.
 Размеры транспортных пакетов – по ГОСТ 16369-96; 
Специальные корпоративные требования к товарам, работам, услугам, в том числе по сертификации, аттестации, аккредитации не предъявляются</t>
  </si>
  <si>
    <t>Поставка в бочках объемом 200 л;
Специальные корпоративные требования к товарам, работам, услугам, в том числе по сертификации, аттестации, аккредитации не предъявляются</t>
  </si>
  <si>
    <t>Поставка химической продукции в полиэтиленовых мешках завода изготовителя весом от25кг до 50кг и полиэтиленовых канистрах весом 20кг;
Специальные корпоративные требования к товарам, работам, услугам, в том числе по сертификации, аттестации, аккредитации не предъявляются</t>
  </si>
  <si>
    <t>Специальные корпоративные требования к товарам, работам, услугам, в том числе по сертификации, аттестации, аккредитации не предъявляются</t>
  </si>
  <si>
    <t>Поставка в банках по 0,8 кг;
Специальные корпоративные требования к товарам, работам, услугам, в том числе по сертификации, аттестации, аккредитации не предъявляются</t>
  </si>
  <si>
    <t>Поставка в бочках объемом 208 л;
Специальные корпоративные требования к товарам, работам, услугам, в том числе по сертификации, аттестации, аккредитации не предъявляются</t>
  </si>
  <si>
    <t>Товар не должен представлять опасности для окружающих; 
Товар поставляется в упаковке без нарушения целостности транспортной и фабричной упаковки. Упаковка товара должна обеспечивать его сохранность при транспортировке, а также при погрузочно-разгрузочных работах;
Товар поставляется в упаковке без нарушения целостности транспортной и фабричной упаковки. Упаковка товара должна обеспечивать его сохранность при транспортировке, а также при погрузочно-разгрузочных работах;
Срок предоставления гарантии качества должен быть не менее срока годности, установленного производителем данного товара;
Специальные корпоративные требования к товарам, работам, услугам, в том числе по сертификации, аттестации, аккредитации не предъявляются</t>
  </si>
  <si>
    <t>Срок и объем гарантии распространяется на все конструктивные элементы и работы, выполненные Подрядчиком по договору. В случаях, предусмотренных действующим законодательством, используемые материалы и оборудование должны иметь сертификаты соответствия, санитарно-эпидемиологические заключения и т.д., которые после окончания работ передаются Заказчику в составе исполнительной документации. Гарантийный срок на качество выполненных работ должен составлять 24 (Двадцать четыре) месяца с даты подписания акта сдачи-приемки выполненных работ, объем гарантий полный. Исправление недостатков в пределах гарантийного срока осуществляется за счет Подрядной организации, при этом гарантийный срок продлевается на период устранения недостатков. 
Специальные корпоративные требования к товарам, работам, услугам, в том числе по сертификации, аттестации, аккредитации не предъявляются</t>
  </si>
  <si>
    <t>Упаковка по ГОСТ 7000–80;  
Специальные корпоративные требования к товарам, работам, услугам, в том числе по сертификации, аттестации, аккредитации не предъявляются</t>
  </si>
  <si>
    <t>Акционерное общество "НИИ "Экран"</t>
  </si>
  <si>
    <t>Соблюдение технических требований потребителя.
Должен сохранять работоспособность после воздействия:
- 5%-соляного тумана в течении 96 часов при температуре ( 27+2 )°ССоблюдение технических требований потребителя.
Должен сохранять геометрические, прочностные, вибрационные пара-
метры и характеристики после циклического изменения температуры от минус 40°С до плюс 130°С.</t>
  </si>
  <si>
    <t>Соблюдение технических требований потребителя.
Должен сохранять работоспособность после воздействия:
- 5%-соляного тумана в течении 240 часов при температуре ( 27+2 )°ССоблюдение технических требований потребителя.
Должен сохранять геометрические, прочностные, вибрационные пара-
метры и характеристики после циклического изменения температуры от минус 40°С до плюс 130°С.</t>
  </si>
  <si>
    <t>Соблюдение технических требований потребителя.
Ковровые и обивочные изделия должны соответствовать установленным требованиям потребителя по звукопоглощению, физико-механическим свойствам и эстетическому виду.
Ковровые и обивочные изделия должны обеспечивать шумопоглощение не менее, чем на 30 Децибел при наличии требования по шумопоглощению.Соблюдение технических требований потребителя.
Должен сохранять геометрические, прочностные, вибрационные пара-
метры и характеристики после циклического изменения температуры от минус 40°С до плюс 130°С.</t>
  </si>
  <si>
    <t>Номинальная  температура 1600 °С.
Мощность 35  кВт.
Напряжение питающей сети 380/220 В.
Масса загрузки  25   кг.
Остаточное давление 6,65*10-3 ПА (5*10-5 мм рт.ст.).
Стабильность поддержания номинальной температуры  ± 2ºС.   
Равномерность температуры в рабочем пространстве электропечи ± 5ºС.     
Расход охлаждающей воды  1,5   м3/ч.
Число фаз нагревателя 1.
Вакуумный отжиг при температуре до 2000 °C</t>
  </si>
  <si>
    <t>Размеры рабочей поверхности стола (длина х ширина), мм: 800x320/630x250.
Т-образные пазы, мм: 5x14x50/3x14x50.
Максимальный вес обрабатываемой детали, кг: 350.
Продольное перемещение X, мм: 400.
Поперечное перемещение У, мм: 320.
Вертикальное перемещение Z, мм: 450.
Перемещение гильзы шпинделя: 60.
Расстояние от оси горизонтального шпинделя до поверхности рабочего стола, мм: 595.
Расстояние от вертикального шпинделя до поверхности рабочего стола, мм: 165...485.
Пределы ускоренных подач шпиндельной бабки, мм/мин: 1800.
Пределы рабочих подач шпиндельной бабки, мм/мин: 1-999. 
Пределы скоростей вертикального шпинделя, об/мин: 40-2000.
Количество скоростей горизонтального и вертикального шпинделя: 18.
Пределы скоростей горизонтального шпинделя, об/мин: 40-2000.
Количество подач шпиндельной бабки: Бесступенчатое регулирование.
Мощность электродвигателя вертикального шпинделя, кВт: 3,0.
Мощность двигателя подачи, кВт: 1,3.Выполнение фрезерных и расточных работ с высокой точностью. Наличие двух шпинделей горизонтального и поворотного вертикального. Широкий диапазон оборотов шпинделя и подач, наличие механических подач и быстрых перемещений в оптимальных режимах</t>
  </si>
  <si>
    <t>Мощность, Вт - не менее 150.
Температурный диапазон паяльника: 90-450°С.
Точность поддержания заданной температуры ± 1,5ºС.Пайка по свинцовой и бессвинцовой технологиям.</t>
  </si>
  <si>
    <t>Зажимное приспособление машины должно перемещаться с постоянной скоростью 25-60 мм/мин (по ОСТ В 11 0121-91 Общие технические условия Соединители низкочастотные на напряжение до 1500 В и комбинированные; по ОСТ 107.468157.001-89 Микросборки. Методы операционного контроля; ОСТ 107.750877.002-88 Пасты композиционные. Общие технические условия).
- Усилие прилагаемой нагрузки должно составлять от 3,3-63,0 Н (по ЦСНК.430421.008ТУ Соединители СНЦ144, ГЕО.364.241ТУ Соединители СНЦ-23, ГЕО.364.126 ТУ Соединители типов 2РМ, 2РМТ, 2РМД; по ОСТ 107.750877.002-88 Пасты композиционные. Общие технические условия).
Проведение испытаний по определению воздействия направленной вдоль оси растягивающей силы, методом измерения усилия на отрыв соединения проводов с хвостовиками контактов, а также проведение испытаний по определению адгезии металлических слоев, нанесенных на поликоровые и другие подложки, методом измерения усилия на отрыв поверхностного слоя</t>
  </si>
  <si>
    <t>Производительность – не менее 5 л/ч;
Качество воды на входе – согласно СанПиН 2.1.4.1074-01 «Вода питьевая», ГОСТ2874-82 «Вода питьевая», давление не менее 0,2 МПа;
Проводимость воды на выходе установки не более 2 мкСименс.
Водоподготовка для обеспечения потребностей производственных процессов</t>
  </si>
  <si>
    <t>Тип волокна: одномодовое, многомодовое
Среднее время сварки: 6 сек.
Среднее время термоусадки: 9 сек.
Ресурс электродов: 5000 сварок.</t>
  </si>
  <si>
    <t>Длина волны оптического излучения: 1310, 1550 нм.
Длительность импульса: 6…20000 нс
Тип оптического разъема: FC</t>
  </si>
  <si>
    <t>ГОСТ 32522-2013
ГОСТ 32521-2013
ТУ 2297-001-90026440-2014
СТО 22-9719-22465588-12; 
ТТ-03 от 17.08.16;
ДП02 от 19.11.16г.</t>
  </si>
  <si>
    <t>ТУ 2568-010-54598330-2007
ТУ 2568-569-05795731-2013
ГОСТ 12.4.166-85; ТТ-01 от 20.07.11,ТТ-02 от 23.04.18;
ДП02 от 19.11.16г.</t>
  </si>
  <si>
    <t xml:space="preserve"> Минимальный амплитуда тока микродуговой сварки, 6 А;
Максимальный амплитуда тока микродуговой сварки, 300 А;
 Максимальное количество диаграмм микродуговой сварки 9;
Минимальный ток контактной сварки, 30 А
Амплитуда ВЧ-возбуждения, 1...100 % от амплитуды тока сварки;
Частота ВЧ-возбуждения, 0,5..10 кГц
Максимальный амплитуда тока контактной сварки, 300 А;
Диапазон задания длительности импульса сварки, 1..40 мс;
Потребление электроэнергии – 220 В, 50 Гц, не более 500 Вт.Сварка изделий из металлов и сплавов в среде защитного газа</t>
  </si>
  <si>
    <t>В соответствии с техническим заданием;
Соотвествие товара требованиям сертификации.</t>
  </si>
  <si>
    <t>Нет</t>
  </si>
  <si>
    <t>Конструкция должна обеспечивать работу в среде нейтральных газов повышенной чистоты при избыточном давлении не более 0,02 МПа (0,2 кгс/см2).
Водоохлаждаемый корпус, выполненный из нержавеющей стали.
Материалы, используемые в "горячей" зоне - молибден и вольфрам.
Используемые материалы должны обеспечивать низкий уровень газоотделения, малую тепловую инерцию.
Размеры рабочей камеры (не менее): ширина х длина х высота 400х200х200 мм.
Габаритные размеры (не более): ширина х длина х высота 1600х1700х2000. мм
Электропечь в собранном виде с нагревательной камерой и  трансформатором;
Два форвакуумных насоса; Диффузионный насос; Вакуумные клапана с ручным приводом;
Вакууметр; Шкаф управления с системой сигнализации и блокировок;
 Система автоматического регулирования нагрева;  Система водоохлаждения; Комплект запасных частей;
 Комплект документации по эксплуатации на русском языке; Управление температурным режимом  как с помощью микропроцессорного регулятора температуры, так и в ручном режиме; Упаковка товара должна обеспечивать сохранность товара во время его транспортировки любым средством транспорта.
Упаковочный лист должен быть прикреплен к каждому грузовому месту и должен содержать следующую информацию: номер и дата контракта, номер места, веc брутто и нетто, габариты (длина, ширина, вес).
Все грузовые места, которые нуждаются в особенных условиях обращения, должны иметь следующую дополнительную маркировку: «Верх! Осторожно! Не кантовать!»
Поставщик предоставляет гарантию на срок не менее 12 месяцев от даты подписания акта о пуске-наладке оборудования в эксплуатацию.
Поставщик оборудования предоставляет специалистов и новые узлы взамен вышедших из строя, производит замену узлов за свой счёт при гарантийном случае.
Поставщик должен провести монтаж оборудования, его введение в эксплуатацию и базовое обучение персонала заказчика работником сервиса в течение 5-ти рабочих дней; Предлагаемое к поставке оборудование должно быть с полной расшифровкой обозначения оборудования.
Поставляемое оборудование должно быть новым, не эксплуатирующимся, в том числе в демонстрационных залах и на выставках.
Поставляемое оборудование должно иметь сертификат соответствия требованиям таможенного союза.</t>
  </si>
  <si>
    <t>Возможность установки соединителей с размерами диаметром 20-60 мм, длиной 20-40мм с надежной фиксацией. 
- Возможность установки образца с размерами от 30х24 до 100х100 мм и толщиной от 0,5 до 3 мм, с надежной фиксацией.
- Захват проводов с сечением жилы  0,12-4 мм2.
- Минимальное расстояние между основанием, на котором устанавливается соединитель, и зажимом для захвата проводов с хвостовиками контактов 0,1-0,5 м ( по ОСТ В 11 0121-91 Общие технические условия Соединители низкочастотные на напряжение до 1500 В и комбинированные).
- Минимальное расстояние между основанием, на котором устанавливается образец (подложка), и зажимом для провода 60 мм.
- Настольное исполнение; Установка проверки адгезии металлических слоев – 1 шт;
- Захват проводов с с сечением жилы от 0,35 до 4 мм
- Стол 1300x900 мм; - Подвесная тумба; При выполнении операции контроля необходима фиксация нагрузки разрыва средствами ПК; Товар поставляется в упаковке (таре), которая обеспечивает его сохранность при доставке и транспортировке от склада Поставщика до склада Заказчика;  Поставляемый Товар должен быть надлежащего качества и должен быть поставлен в установленные сроки.
Качество поставляемого Товара должно удостоверяться сертификатом или иным соответствующим документом.
Гарантийный срок на Товар – не менее гарантийного срока,  устанавливаемого на соответствующий Товар производителем.  Гарантийный срок на Товар исчисляется с момента получения Товара Покупателем. 
Поставщик гарантирует качество и надежность поставленного Товара в течение гарантийного срока.</t>
  </si>
  <si>
    <t xml:space="preserve"> Вес установки с блоком фильтров в сухом виде не более 30 кг;
Габариты не более 600x500x300 мм
Поставка оборудования, смазочного материала, фильтров и прочих запасных частей должна осуществляться в упаковке, соответствующей обычной и адекватной практике упаковки и характеру данного товара, установленной международными стандартами и техническими требованиями производителя.
Упаковка оборудования, смазочного материала, фильтров и прочих запасных частей должна обеспечить сохранность товара во время его транспортировки любым средством транспорта; Поставка оборудования и комплектующих до склада предприятия заказчика за счёт поставщика.
Проведение пусконаладочных работ за счёт поставщика на территории предприятия заказчика в заранее согласованный срок.
Обучение персонала на территории предприятия заказчика за счёт поставщика и в заранее согласованный срок</t>
  </si>
  <si>
    <t xml:space="preserve"> Габаритные размеры, не более: 150х120х250 мм; Одноканальная паяльная станция JBC.
Наконечник клиновидный 2,0 х 1,0 мм.
Наконечник клиновидный 4,0 х 1,3 мм.
Наконечник крюк 4,2 мм.
Товар поставляется в упаковке (таре), которая обеспечивает его сохранность при доставке и транспортировке от склада Поставщика до склада Заказчика; Поставляемый Товар должен быть надлежащего качества и должен быть поставлен в установленные сроки.
Качество поставляемого Товара должно удостоверяться сертификатом или иным соответствующим документом.
Гарантийный срок на Товар – не менее гарантийного срока,  устанавливаемого на соответствующий Товар производителем.  Гарантийный срок на Товар исчисляется с момента получения Товара Покупателем. 
Поставщик гарантирует качество и надежность поставленного Товара в течение гарантийного срока.</t>
  </si>
  <si>
    <t>Максимальное количество профилей на каждую диаграмму 9;
Диаметр вольфрамового электрода, 1 мм
Вес установки с блоком фильтров в сухом виде не более 7 кг; Габариты не более 400x200x200 мм;  Штатив; Микроскоп с осветителем и защитным светофильтром; Держатель инструмента микродуговой сварки;  Инструмент для смены расходных материалов и технического обслуживания; Инструмент микродуговой сварки;  Инструмент контактной сварки; Пинцет сварочный; Комплект кабелей и проводов для подключения электропитания и рабочего инструмента; Редуктор газового баллона; Педаль; Газовый шланг (1.5 м); Вольфрамовый электрод диаметром 1мм – количество 50 шт; Блок управления;
Поставка оборудования, смазочного материала, фильтров и прочих запасных частей должна осуществляться в упаковке, соответствующей обычной и адекватной практике упаковки и характеру данного товара, установленной международными стандартами и техническими требованиями производителя.
Упаковка оборудования, смазочного материала, фильтров и прочих запасных частей должна обеспечить сохранность товара во время его транспортировки любым средством транспорта.
Поставщик должен провести монтаж оборудования, его введение в эксплуатацию и базовое обучение персонала заказчика работником сервиса в течение 5-ти рабочих дней.; Поставка оборудования и комплектующих до склада предприятия заказчика за счёт поставщика.
Проведение пусконаладочных работ за счёт поставщика на территории предприятия заказчика в заранее согласованный срок.
Обучение персонала на территории предприятия заказчика за счёт поставщика и в заранее согласованный срок</t>
  </si>
  <si>
    <t>Показатель безотказности: - 90% ресурс до предельного состояния должен быть не менее 220'000 км пробега автомобиля.; В составе автомобиля должен быть работоспособен во всех макроклиматических районах (по ГОСТ 15150 и ГОСТ 16350) - в температурном диапазоне от -40°С до +120°С.; Детали из пластических масс для автомобилей и других транспортных средств при эксплуатации не должны выделять вредных веществ и неприятных запахов. По степени воздействия на организм человека относятся к 4 классу опасности. При нормальных условиях (установленных требованиями и техническими условиями на изделие) не оказывают вредного воздействия на организм человека и не требуют мер предосторожности.
Изготовление деталей из пластмасс должно осуществляться с соблюдением положений нормативно-правовых актов. Применяемые материалы должны соответствовать действующим директивам по ограничению применения тяжелых металлов, свинца, кадмия, ртути и шестивалентного хрома. Транспортирование, хранение и использование материала не связано с соблюдением требований по технике безопасности.
Детали должны быть без острых кромок.; Усадка деталей в процессе эксплуатации должна быть не более 0,2%.
Конструкция мест крепления должна обеспечивать надёжную фиксацию деталей.; Соответствие техническим требованиям потребителя на изделие и утвержденной конструкторской документации; -; Маркировка товара должна соответствевать требованиям соответствующего ТУ на изделие и каталога потребителя при необходимости и включать номера применяемого (-ых) материала (-ов). Маркировка должна быть нанесена на невидовой части детали в литьевой форме. Дата выпуска и другие данные могут быть нанесены тиснением или наклейкой, которые сохраняют информацию не менее гарантийного срока эксплуатации автомобиля. 
Упаковка товара должна соответствовать требованиям потребителя при наличии таковых и  обеспечивать сохранность товара, защиту от повреждения, загрязнения во время его транспортировки любым средством транспорта и хранении. Маркировка упаковки должна соответствовать согласованным требованиям потребителя; Должны быть учтены требования, предъявляемые в настоящее время к технической эстетике, определяющие композиционную целостность, информационную выразительность, рациональность форм геометрии; Конструкция мест крепления должна обеспечивать его расфиксацию без применения инструмента.; Соблюдение требований потребителя по сроку гарантии. Одновременно с поставкой товара в виде сертификата качества в одном тарном месте из партии.
По истечению срока гарантии хранения товар подлежит проверке на соответствие установленным к нему требованиям и при положительных результатах считается годным для использования.; Монтаж товара должен обеспечиваться без применения специального инструмента; Детали должны храниться вдали от прямых солнечных лучей, от воздействия осадков и от воздайствия источников высокой температуры.
Соблюдение установленных требований потребителей при их наличии.; Специальные требования потребителя</t>
  </si>
  <si>
    <t>Показатель безотказности: - 90% ресурс до предельного состояния должен быть не менее 220'000 км пробега автомобиля.; В составе автомобиля должен быть работоспособен во всех макроклиматических районах (по ГОСТ 15150 и ГОСТ 16350) - в температурном диапазоне от -40°С до +120°С.; Детали из пластических масс для автомобилей и других транспортных средств при эксплуатации не должны выделять вредных веществ и неприятных запахов. По степени воздействия на организм человека относятся к 4 классу опасности. При нормальных условиях (установленных требованиями и техническими условиями на изделие) не оказывают вредного воздействия на организм человека и не требуют мер предосторожности.
Изготовление деталей из пластмасс должно осуществляться с соблюдением положений нормативно-правовых актов. Применяемые материалы должны соответствовать действующим директивам по ограничению применения тяжелых металлов, свинца, кадмия, ртути и шестивалентного хрома. Транспортирование, хранение и использование материала не связано с соблюдением требований по технике безопасности.
Детали должны быть без острых кромок.; Усадка деталей в процессе эксплуатации должна быть не более 0,2%.
Конструкция мест крепления должна обеспечивать надёжную фиксацию деталей.; Соответствие техническим требованиям потребителя на изделие и утвержденной конструкторской документации; -; Маркировка товара должна соответствевать требованиям соответствующего ТУ на изделие и каталога потребителя при необходимости и включать номера применяемого (-ых) материала (-ов). Маркировка должна быть нанесена на невидовой части детали в литьевой форме. Дата выпуска и другие данные могут быть нанесены тиснением или наклейкой, которые сохраняют информацию не менее гарантийного срока эксплуатации автомобиля. 
Упаковка товара должна соответствовать требованиям потребителя при наличии таковых и  обеспечивать сохранность товара, защиту от повреждения, загрязнения во время его транспортировки любым средством транспорта и хранении. Маркировка упаковки должна соответствовать согласованным требованиям потребителя.; Должны быть учтены требования, предъявляемые в настоящее время к технической эстетике, определяющие композиционную целостность, информационную выразительность, рациональность форм геометрии.; Конструкция мест крепления должна обеспечивать его расфиксацию без применения инструмента.; Соблюдение требований потребителя по сроку гарантии. Одновременно с поставкой товара в виде сертификата качества в одном тарном месте из партии.
По истечению срока гарантии хранения товар подлежит проверке на соответствие установленным к нему требованиям и при положительных результатах считается годным для использования.; Монтаж товара должен обеспечиваться без применения специального инструмента.; Детали должны храниться вдали от прямых солнечных лучей, от воздействия осадков и от воздайствия источников высокой температуры.
Соблюдение установленных требований потребителей при их наличии.; Специальные требования потребителя;</t>
  </si>
  <si>
    <t xml:space="preserve">Показатель безотказности: - 99,9% ресурс до предельного состояния должен быть не менее 220'000 км пробега автомобиля.; В составе автомобиля должен быть работоспособен во всех макроклиматических районах (по ГОСТ 15150 и ГОСТ 16350) - в температурном диапазоне от -40°С до +120°С.; Изделие относится к группе, влияющих на безопасность эксплуатации автомобиля, основное требование - безотказность в эксплуатации при соблюдении установленных требований по эксплуатации в период гарантийного срока эксплуатации.; Конструкция мест крепления должна обеспечивать надёжную фиксацию деталей.; Соответствие техническим требованиям потребителя на изделие и утвержденной конструкторской документации; -; Маркировка товара должна соответствевать требованиям соответствующего ТУ на изделие и каталога потребителя при необходимости и включать номера применяемого (-ых) материала (-ов). Маркировка должна быть нанесена на невидовой части детали в литьевой форме. Дата выпуска и другие данные могут быть нанесены тиснением или наклейкой, которые сохраняют информацию не менее гарантийного срока эксплуатации автомобиля. Упаковка товара должна соответствовать требованиям потребителя при наличии таковых и  обеспечивать сохранность товара, защиту от повреждения, загрязнения во время его транспортировки любым средством транспорта и хранении. Маркировка упаковки должна соответствовать согласованным требованиям потребителя.; Конструкция мест крепления должна обеспечивать его удобную расфиксацию с применением спец. инструмента.; Соблюдение требований потребителя по сроку гарантии. Одновременно с поставкой товара в виде сертификата качества в одном тарном месте из партии. По истечению срока гарантии хранения товар подлежит проверке на соответствие установленным к нему требованиям и при положительных результатах считается годным для использования.; Монтаж товара должен  обеспечиваться с применением специального инструмента в соответствии с установленными требованиями.; Детали должны храниться вдали от прямых солнечных лучей, от воздействия осадков и от воздайствия источников высокой температуры.
Соблюдение установленных требований потребителей при их наличии.; Специальные требования потребителя; </t>
  </si>
  <si>
    <t>Акционерное общество 
 «Чистый город»</t>
  </si>
  <si>
    <t>Акционерное общество "Донэнерго"</t>
  </si>
  <si>
    <t>Акционерное общество "Теплокоммунэнерго"</t>
  </si>
  <si>
    <t>Исполнителю необходимо предоставить на время действия договора емкости для сбора ТКО</t>
  </si>
  <si>
    <t>Соответствие ГОСТ 380-2005</t>
  </si>
  <si>
    <t>Соответствие ГОСТ 24856-2014</t>
  </si>
  <si>
    <t>Наличие опыта выполнения аналогичных работ, положительные отзывы о работе от контрагентов, квалифицированный персонал, наличие необходимой спецтехники для проведения работ</t>
  </si>
  <si>
    <t xml:space="preserve">Допускается содержание не травмирующих кожу косметических абразивов искусственного происхождения, таких как полиэтиленовые гранулы. Не допускается использование абразивных средств натурального происхождения (помол скорлупы грецкого ореха, виноградных и абрикосовых косточек, муки кукурузных початков, древесной муки и др.) во избежание микротравм кожи и возникновения аллергических реакций. Паста не должна содержать парабенов, силиконов, абразивных средств минерального происхождения, красителей и природных аллергенов. Для предотвращения шелушения кожи рук в состав должны входить кокосовое масло, экстракт алоэ вера, пантенол. 
 Для очистки рук от устойчивых загрязнений (масло, жир, нефтепродукты, краски, лаки, угольная и металлическая пыль, сажа). Паста должна эффективно, мягко и бережно очищать и при этом не повреждать кожу. </t>
  </si>
  <si>
    <t>Пределы измерения ( 0-6) кгс/см²               
 Оборудование должно быть не использованным, не прошедшим восстановление или замену запасных частей, узлов, агрегатов</t>
  </si>
  <si>
    <t>Пределы измерения 0-150°С, глубина погружения термобаллона 80 мм, диаметр корпуса 100 мм, присоединение - резьбовое М20х1,5 
 Оборудование должно быть не использованным, не прошедшим восстановление или замену запасных частей, узлов, агрегатов</t>
  </si>
  <si>
    <t>НСХ 100М, длина монтажной части 60 мм, в комплекте с защитной гильзой, диапазон измерений (-50…+180)°С, присоединение - резьбовое М20х1,5 
 Оборудование должно быть не использованным, не прошедшим восстановление или замену запасных частей, узлов, агрегатов</t>
  </si>
  <si>
    <t>Трёхканальный, тип корпуса - настенный, напряжение питания - 220 В/50Гц, потребляемая мощность - не более 6 ВА 
 Оборудование должно быть не использованным, не прошедшим восстановление или замену запасных частей, узлов, агрегатов</t>
  </si>
  <si>
    <t>Тип корпуса - щитовой, напряжение питания 130 - 242 В, потребляемая мощность не более 6 ВА, диапазон контроля температуры -50+199,9°С, размер корпуса - 96х96х145 мм, исполнение IP54 
 Оборудование должно быть не использованным, не прошедшим восстановление или замену запасных частей, узлов, агрегатов</t>
  </si>
  <si>
    <t xml:space="preserve">Лампа светодиодная 220В, цоколь Е27, шар, 4000К-нейтральный белый свет. 
 Электрооборудование должно быть новым, не бывшим в употреблении. Обязательное предоставление гарантии на поставляемую продукцию </t>
  </si>
  <si>
    <t xml:space="preserve">Лампа светодиодная, цоколь G13, мощность 18Вт, длина колбы 1200мм, колба-стекло 4000К-нейтральный белый свет.  
 Электрооборудовани+C17:M17е должно быть новым, не бывшим в употреблении. Обязательное предоставление гарантии на поставляемую продукцию </t>
  </si>
  <si>
    <t xml:space="preserve">Лампа ртутная высокого давления Е27, 125Вт. 
 Электрооборудование должно быть новым, не бывшим в употреблении. Обязательное предоставление гарантии на поставляемую продукцию </t>
  </si>
  <si>
    <t xml:space="preserve">Лампа ртутная высокого давления Е40, 250Вт. 
 Электрооборудование должно быть новым, не бывшим в употреблении. Обязательное предоставление гарантии на поставляемую продукцию </t>
  </si>
  <si>
    <t xml:space="preserve">Лампы газоразрядные ртутные низкого давления 
 Электрооборудование должно быть новым, не бывшим в употреблении. Обязательное предоставление гарантии на поставляемую продукцию </t>
  </si>
  <si>
    <t xml:space="preserve">Дроссель эл. магнитный  ПРА УБИ 40/АВТ-003 
 Электрооборудование должно быть новым, не бывшим в употреблении. Обязательное предоставление гарантии на поставляемую продукцию </t>
  </si>
  <si>
    <t xml:space="preserve">Автоматические выключатели ВА 47-29 2Р, 6А 
 Электрооборудование должно быть новым, не бывшим в употреблении. Обязательное предоставление гарантии на поставляемую продукцию </t>
  </si>
  <si>
    <t>Размер листа 800х1000х4 мм 
 Картон асбестовый общего назначения КАОН 1, размер листов – 800х1000х4 мм, плотность – от 1000 до 1400 кг/м³, содержание асбеста 98-99 %,  ГОСТ  2850-95;</t>
  </si>
  <si>
    <t>Диаметр 10 мм, в бухтах по 15-20 кг 
 Шнур асбестовый общего назначения марки ШАОН круглого сечения, диаметр 10 мм, плотность от 700 до 900 кг/м³, рабочая температура до 400ºС, в бухтах по 15 – 20 кг, ГОСТ 1779-83;</t>
  </si>
  <si>
    <t>Производительность на всасывании - 13620 м³/ч, полное давление - 99 даПа, направление вращения - левое, угол разворота корпуса - 270°, мощность электродвигателя 11 кВт 
 Обязательное наличие сертификата соответствия, действующего на момент выпуска продукции, а также паспорта и руководства по монтажу и эксплуатации на дымосос ДН-10-1000 при поставке на склад заказчика</t>
  </si>
  <si>
    <t>Количество жил: 3. Сечение жилы, мм2:16. Напряжение, В:660. Материал изоляции: ПВХ пластикат. Материал оболочки: ПВХ. Конструкция жилы: Однопроволочная. Форма жилы: Круглая. Материал жилы: Медь 
 Обязательное наличие сертификата качества на поставляемую продукцию</t>
  </si>
  <si>
    <t>Акционерное общество  "Казэнерго"</t>
  </si>
  <si>
    <t>г. Казань</t>
  </si>
  <si>
    <t>Мыло должно 
быть изготовлено из высококачественных, очищенных жиров и масел, не вызывать аллергических реакций, не содержать химических ароматизаторов и красителей. На поверхности мыла не должно быть трещин, допускается наличие рисунка. Мыло должно соответствовать  требованиям Технического регламента «О безопасности парфюмерно-косметической продукции»  
 Мягко и бережно очищать и при этом не повреждть кожу.</t>
  </si>
  <si>
    <t xml:space="preserve">Мматериал Ст.20 
 ГОСТ 7805 - 70, 
ГОСТ ISO 4032-2014   </t>
  </si>
  <si>
    <t>Материал Ст.20 
 ГОСТ 7805 - 70, ГОСТ ISO 4032-2014</t>
  </si>
  <si>
    <t>Обратный межфланцевый, материал запорного органа - нержавеющая сталь AISI 316, материал корпуса - чугун GG-25, материал седлового уплотнителя нитрил NBR, давление Ру 1,6 МПа, Тmax рабочей среды 100°C 
 Двухстворчатый межфланцевый обратный клапан Genebre 2401, максимальное рабочее давление 16 кгс/см², температура до +100°С, норма герметичности по ГОСТ 9544-2015, тип корпуса –литой, рабочая среда-вода, неагрессивные среды;</t>
  </si>
  <si>
    <t>Толщина стенки – 13 мм, ширина рулона – 1000 мм, длина в рулоне - 60 метров;
 ТУ 5768-003-70446861-09</t>
  </si>
  <si>
    <t>Длина трубки - 2000 мм, толщина стенки - 20 мм;
 ТУ 5768-003-70446861-09</t>
  </si>
  <si>
    <t>Обратный межфланцевый, материал запорного органа - нержавеющая сталь AISI 316, материал корпуса - чугун GG-25, материал седлового уплотнителя нитрил NBR, давление Ру 1,6 МПа, Тmax рабочей среды 100°C;
 Двухстворчатый межфланцевый обратный клапан Genebre 2401, максимальное рабочее давление 16 кгс/см², температура до +100°С, норма герметичности по ГОСТ 9544-2015, тип корпуса –литой, рабочая среда-вода, неагрессивные среды;</t>
  </si>
  <si>
    <t>ПТН-Г-С-ЖКн-1-2х0,5мм2-1. Качество шнуров, проводов, кабелей с медными и алюминиевыми токопроводящими жилами должны соответствовать ГОСТу; 
Размеры должны соответствовать запрашиваемым</t>
  </si>
  <si>
    <t>Кг-1-25. Качество шнуров, проводов, кабелей с медными и алюминиевыми токопроводящими жилами должны соответствовать ГОСТу; 
Размеры должны соответствовать запрашиваемым</t>
  </si>
  <si>
    <t>Количество жил - 3; сечение жилы, мм2 - 2,5; материал жилы - медь; материал изоляцииПВХ пластикат; материал оболочки - ПВХ пластикат; температура эксплуатацииот -50 до +50; температура монтажа до -15. Качество шнуров, проводов, кабелей с медными и алюминиевыми токопроводящими жилами должны соответствовать ГОСТу; 
Размеры должны соответствовать запрашиваемым</t>
  </si>
  <si>
    <t>КАБЕЛЬ ВВГНГ 3Х1,5 ГОСТ 16442-80. Качество шнуров, проводов, кабелей с медными и алюминиевыми токопроводящими жилами должны соответствовать ГОСТу; 
Размеры должны соответствовать запрашиваемым</t>
  </si>
  <si>
    <t>ГОСТ 16442-80, многопроволочная медная жила сечением 1,5 мм2, изоляция и оболочка из ПВХ-пластиката. Качество шнуров, проводов, кабелей с медными и алюминиевыми токопроводящими жилами должны соответствовать ГОСТу; 
Размеры должны соответствовать запрашиваемым</t>
  </si>
  <si>
    <t>ПРОВОД ПВ1 1Х1,5 ГОСТ 6323-79. Качество шнуров, проводов, кабелей с медными и алюминиевыми токопроводящими жилами должны соответствовать ГОСТу; 
Размеры должны соответствовать запрашиваемым</t>
  </si>
  <si>
    <t>ГОСТ 16442-80, токопроводящая жила - медная, однопроволочная круглой формы, изоляция и оболочка - из ПВХ-пластиката. Качество шнуров, проводов, кабелей с медными и алюминиевыми токопроводящими жилами должны соответствовать ГОСТу; 
Размеры должны соответствовать запрашиваемым</t>
  </si>
  <si>
    <t>ГОСТ 24334-80, токопроводящая жила - медная, многопроволочная, круглой формы, изоляция - из резины изоляционной, разделительный слой - поверх скрученных жил - синтетическая пленка или тальк, оболочка - из резины шланговой. Качество шнуров, проводов, кабелей с медными и алюминиевыми токопроводящими жилами должны соответствовать ГОСТу; 
Размеры должны соответствовать запрашиваемым</t>
  </si>
  <si>
    <t>ГОСТ 16442-80, многопроволочная медная жила сечением 2,5 мм2, изоляция и оболочка из ПВХ-пластиката. Качество шнуров, проводов, кабелей с медными и алюминиевыми токопроводящими жилами должны соответствовать ГОСТу; 
Размеры должны соответствовать запрашиваемым</t>
  </si>
  <si>
    <t>Качество продукции должно соответствовать  ГОСТ 8734-75; 
Тех. характеристики должны соответствовать заявленным. Качество товара должно соответствовать ГОСТ</t>
  </si>
  <si>
    <t>Качество продукции должно соответствовать ГОСТ 617-90; 
Тех. характеристики должны соответствовать заявленным. Качество товара должно соответствовать ГОСТ</t>
  </si>
  <si>
    <t>Качество продукции должно соответствовать Т-ММ-25-01-06 ; 
Тех. характеристики должны соответствовать заявленным. Качество товара должно соответствовать ГОСТ</t>
  </si>
  <si>
    <t>Качество продукции должно соответствовать Т-ММ-25-01-07; 
Тех. характеристики должны соответствовать заявленным. Качество товара должно соответствовать ГОСТ</t>
  </si>
  <si>
    <t>Качество продукции должно соответствовать Т-ММ-25-01-08; 
Тех. характеристики должны соответствовать заявленным. Качество товара должно соответствовать ГОСТ</t>
  </si>
  <si>
    <t xml:space="preserve"> Качество продукции должно соответствовать ГОСТ 1628-78; 
Тех. характеристики должны соответствовать заявленным. Качество товара должно соответствовать ГОСТ</t>
  </si>
  <si>
    <t>Качество продукции должно соответствовать ГОСТ 21631; 
Тех. характеристики должны соответствовать заявленным. Качество товара должно соответствовать ГОСТ</t>
  </si>
  <si>
    <t>Качество продукции должно соответствовать ГОСТ1173-2006; 
Тех. характеристики должны соответствовать заявленным. Качество товара должно соответствовать ГОСТ</t>
  </si>
  <si>
    <t>Качество продукции должно соответствовать ГОСТ 5949-75, 2590-2006; 
Тех. характеристики должны соответствовать заявленным. Качество товара должно соответствовать ГОСТ</t>
  </si>
  <si>
    <t>Качество продукции должно соответствовать ГОСТ 103-2006; 
Тех. характеристики должны соответствовать заявленным. Качество товара должно соответствовать ГОСТ</t>
  </si>
  <si>
    <t>Качество весов должно соответствовать ГОСТ Р 53228-2008; 
Светодиодная индикация высокой контрастности. Диапазон рабочих температур: от -10° до +40° C. Дискретность - 0,5 г. Наибольший предел взвешивания - 3 кг.   ГОСТ Р 53228-2008</t>
  </si>
  <si>
    <t xml:space="preserve">Качество весов должно соответствовать ГОСТ 29329 ; 
Модель весов ВСП-6.2-4К ВСП-15.2-4К ВСП-30.2-4К 
НПВ, кг 6 15 15/30 
НмПВ, г 20 40 100 
Дискретность отсчёта, г 2 5 10 
Тип дисплея светодиодный 
Скорость регистрации показаний, с 3 
Класс точности весов по ГОСТ 29329 (средний) III 
Источник электрического питания от аккумулятора или от сети 220 В 
через адаптер (входит в комплект) 
Потребляемая мощность, Вт, не более 0,5 
Размер 335 × 240 
рабочей платформы весов, мм 
Масса весов 2,65 
с аккумулятором, кг, не более 
</t>
  </si>
  <si>
    <t>Качество весов должно соответствовать ГОСТ 27735-94; 
Предел измерения до 50 кг; точностью до1 грамма</t>
  </si>
  <si>
    <t>Качество весов должно соответствовать ГОСТ 8.453-82; 
Весы крановые электронные предназначены для статического взвешивания грузов, транспортируемых на крюке подъемных устройств внутри производственных помещений и на открытом воздухе. Комплект поставки:
1 Крановые весы в сборе.
2 Аккумуляторная батарея (2 шт.).
3 Зарядное устройство.
4 Пульт дистанционного управления по радиоканалу с индикацией веса, радиус действия 100 м.
5 Паспорт.
6 Руководство по эксплуатации. 
Функции:
1 Сигнализация о перегрузке.
2 Наличие встроенной памяти.
3 Выборка и компенсация массы тары.
4 Индикатор разряда батареи.</t>
  </si>
  <si>
    <t>Качество пиломатериалов должно соответствовать ГОСТ 9463-88; 
Размеры должны соответствовать запрашиваемым</t>
  </si>
  <si>
    <t>Качество пиломатериалов должно соответствовать ГОСТ 8486-86; 
Размеры должны соответствовать запрашиваемым</t>
  </si>
  <si>
    <t>Качество продукции должно полностью соответствовать запрашиваемому описанию и согласно ГОСТ 16371-2014; ТР ТС 025/2012; 
Цвет покрытия, фурнитуры, кромки и всех деталей конструкции, размеры,  а также структура и форма рисунка древесных волокон на поверхности покрытия должны полностью соответствовать запрашиваемому описанию.</t>
  </si>
  <si>
    <t xml:space="preserve">Качество продукции должно полностью соответствовать запрашиваемому описанию и согласно ГОСТ 16371-2014; ТР ТС 025/2012; 
Цвет покрытия, механизмы, детали конструкции, размеры, а также материал изготовления должны полностью соответствовать запрашиваемому описанию.   </t>
  </si>
  <si>
    <t>Продукция должна соответствовать требованиям ТУ 5728-006-93978201-2008; 
Герметизации стандартных типов сопрягаемых поверхностей (гладких, "выступ-впадина", "шип-паз") неподвижных соединений, а также для уплотнения соединений (узлов) иного рода с конструкцией, согласованной с заказчиком, арматуры, трубопроводов, сосудов, аппаратов, насосов и другого оборудования используемого в тепловой и атомной энергетике, в химической, нефтеперерабатывающей, нефтедобывающей, газовой, судостроительной, авиационной и других отраслях промышленности, в мелиорации, во внутренних и наружных системах канализации, в коммунальном хозяйстве в контакте с различными средами, в том числе с питьевой водой</t>
  </si>
  <si>
    <t>Продукция должна соответствовать требованиям ОСТ 26-2040-96; 
Для фланцевых соединений трубопроводов и соединительных частей, арматуры, приборов, сосудов и аппаратов, применяемых в химической, нефтеперерабатывающей, нефтехимической, газовой, нефтяной и других смежных отраслях промышленности на условное давление Ру до 16 МПа (160 кгс/см2) и температуру от минус 70 до 600 °С</t>
  </si>
  <si>
    <t>Продукция должна соответствовать требованиям ОСТ 26-2041-96; 
Гайки шестигранные для фланцевых соединений трубопроводов и соединительный частей, арматуры, приборов, сосудов и аппаратов, применяемых в химической, нефтеперерабатывающей, нефтехимической, газовой, нефтяной и других смежных отраслях промышленности на условное давление Ру до 16 МПа (160 кгс/см2) и температуру от минус 70 до 600 °С</t>
  </si>
  <si>
    <t>Продукция должна соответствовать требованиям ОСТ 26-2041; 
Гайки шестигранные для фланцевых соединений трубопроводов и соединительный частей, арматуры, приборов, сосудов и аппаратов, применяемых в химической, нефтеперерабатывающей, нефтехимической, газовой, нефтяной и других смежных отраслях промышленности на условное давление Ру до 16 МПа (160 кгс/см2) и температуру от минус 70 до 600 °С</t>
  </si>
  <si>
    <t>Качество Товара должно отвечать требованиям, ГОСТ, ОСТ, ТУ и иных нормативно-правовых актов, установленным в Российской Федерации для данного Товара и подтверждаться документами в соответствии с законодательством РФ.; 
Товар должен быть новым (не бывшим в употреблении) и выпущен не ранее 12 месяцев до дня поставки, если иной срок не предусмотрен Техническим заданием.</t>
  </si>
  <si>
    <t xml:space="preserve">Закупаемая продукция должна соответствовать целевому назначению; быть своевременно предоставлена; соответствовать требованиям безопасности, надёжности и экологичности; 
</t>
  </si>
  <si>
    <t>Требования к маркировке должны соответствовать ГОСТу
Требования к транспортировке должны соответствовать ГОСТу</t>
  </si>
  <si>
    <t xml:space="preserve">
При транспортировке пиломатериалы должны быть  сложены ровными рядами</t>
  </si>
  <si>
    <t>Шкаф для одежды должен выпускаться серийно, иметь заводскую маркировку со штрих-кодом, позволяющую идентифицировать изделие.
Срок гарантии - не менее 36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Шкаф для одежды должен поставляться в разобранном виде, быть упакован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</si>
  <si>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Кресло руководителя должно выпускаться серийно, иметь заводскую маркировку со штрих-кодом, позволяющую идентифицировать изделие.
Срок гарантии - не менее 24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Кресло долж поставляться в разобранном виде, быть упакован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</si>
  <si>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Кресло для совещаний должно выпускаться серийно, иметь заводскую маркировку со штрих-кодом, позволяющую идентифицировать изделие.
Срок гарантии - не менее 18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Кресло должно поставляться в разобранном виде, быть упаковано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</si>
  <si>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Стол рабочий эргономичный  должен выпускаться серийно, иметь заводскую маркировку со штрих-кодом, позволяющую идентифицировать изделие.
Срок гарантии - не менее 36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Стол рабочий должен поставляться в разобранном виде, быть упакован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</si>
  <si>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Тумба мобильная должна выпускаться серийно, иметь заводскую маркировку со штрих-кодом, позволяющую идентифицировать изделие.
Срок гарантии - не менее 36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Тумба должна поставляться в разобранном виде, быть упакован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</si>
  <si>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Тумба приставная должна выпускаться серийно, иметь заводскую маркировку со штрих-кодом, позволяющую идентифицировать изделие.
Срок гарантии - не менее 36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Тумба должна поставляться в разобранном виде, быть упакован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</si>
  <si>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Кресло должно выпускаться серийно, иметь заводскую маркировку со штрих-кодом, позволяющую идентифицировать изделие.
Срок гарантии - не менее 36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Кресло должно поставляться в собранном виде (сборка  производится в заводских условиях), упакован в прочную полиэтиленовую защитную упаковку.</t>
  </si>
  <si>
    <t>Стул  должен выпускаться серийно, иметь заводскую маркировку со штрих-кодом, позволяющую идентифицировать изделие.
Срок гарантии - не менее 36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Стул должен поставляться в собранном виде (сборка  производится в заводских условиях), упакован в прочную полиэтиленовую защитную упаковку.</t>
  </si>
  <si>
    <t>Шкаф для одежды должен выпускаться серийно, иметь заводскую маркировку со штрих-кодом, позволяющую идентифицировать изделие.
Срок гарантии - не менее 12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Кресло должно поставляться в разобранном виде, быть упаковано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</si>
  <si>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Комплект мебели должен выпускаться серийно, иметь заводскую маркировку со штрих-кодом, позволяющую идентифицировать изделие.
Срок гарантии - не менее 12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Комплект мебели должен поставляться в разобранном виде, быть упакован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</si>
  <si>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Шкаф  должен выпускаться серийно, иметь заводскую маркировку со штрих-кодом, позволяющую идентифицировать изделие.
Срок гарантии - не менее 12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Шкаф  должен поставляться в собраном  виде, быть упакован в трехслойный гофрокартон.</t>
  </si>
  <si>
    <t>Стол должен выпускаться серийно, иметь заводскую маркировку со штрих-кодом, позволяющую идентифицировать изделие.
Срок гарантии - не менее 12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Стол должен поставляться в разобранном виде, быть упакован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</si>
  <si>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Стол  должен выпускаться серийно, иметь заводскую маркировку со штрих-кодом, позволяющую идентифицировать изделие.
Срок гарантии - не менее 12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Стол должен поставляться в разобранном виде, быть упакован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</si>
  <si>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Шкаф для одежды должен выпускаться серийно, иметь заводскую маркировку со штрих-кодом, позволяющую идентифицировать изделие.
Срок гарантии - не менее 12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Шкаф для одежды должен поставляться в разобранном виде, быть упакован в трехслойный гофрокартон, комплект фурнитуры, предназначенный для многократной сборки и разборки изделия, подробная схема сборки (с детализацией изделия, указанием перечня и количества применяемой фурнитуры).</t>
  </si>
  <si>
    <t>Шкаф для одежды должен выпускаться серийно, иметь заводскую маркировку со штрих-кодом, позволяющую идентифицировать изделие.
Срок гарантии - не менее 12 месяцев
Установка, монтаж мебели, вызов упаковки входит в стоимость товара. Сборка и установка мебели осуществляется Поставщиком по предварительной заявке Покупателя (в заявке указывается место и дата сборки мебели) на территории Покупателя. 
Шкаф  должен поставляться в собраном  виде, быть упакован в трехслойный гофрокартон.</t>
  </si>
  <si>
    <t>Гарантия на Продукцию – не менее срока, установленного изготовителем.
Товар должен отвечать требованиям Федерального закона № 184 ФЗ от 27.12.2002 «О техническом регулировании»  и Постановлению правительства РФ от 01.12.2009 г. № 982 «Об утверждении единого перечня продукции, подлежащей обязательной сертификации, и единого перечня продукции, подтверждение соответствия которой осуществляется в форме принятия декларации о соответствии», а так же отвечать требованиям Государственных и отраслевых стандартов».
в зависимости от потребности Заказчика
в зависимости от потребности Заказчика
Продукция должна упаковываться в тару, отвечающую требованиям ТУ и обеспечить сохранность  Продукции при перевозке.
Гарантия на Продукцию – не менее срока, установленного изготовителем.
Товар должен быть снабжен комплектом монтажной (при необходимости) и эксплуатационной Документации, а так же документами (паспорта, сертификаты), подтверждающими его качество.
Транспортная упаковка, тара должны обеспечить сохранность груза. Транспортная тара  возврату не подлежит.</t>
  </si>
  <si>
    <t>Акционерное общество "Гидравлика"</t>
  </si>
  <si>
    <t>Акционерное общество
 «Благовещенский арматурный завод»</t>
  </si>
  <si>
    <t>Общество с ограниченной ответственностью
 "Газпром нефтехим Салават"</t>
  </si>
  <si>
    <t xml:space="preserve">г. Салават, Республика Башкортостан </t>
  </si>
  <si>
    <t>Общество с ограниченной ответственностью
 "ЛУКОЙЛ-ПЕРМЬ"</t>
  </si>
  <si>
    <t>Публичное акционерное общество
 "СИБУР Холдинг"</t>
  </si>
  <si>
    <t>Соответствие ГОСТам, ТУ, сертификатам и (или) иным документам регламентирующим качество;
Закупаемая продукция должна: соответствовать целевому назначению, быть своевременно предоставлена, соответствовать требованиям безопасности, надежности и экологичности</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</si>
  <si>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9001 - 2011;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</si>
  <si>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9001 - 2012;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</si>
  <si>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9001 - 2013;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</si>
  <si>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9001 - 2014;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</si>
  <si>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9001 - 2015;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</si>
  <si>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9001 - 2016;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</si>
  <si>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9001 - 2017;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</si>
  <si>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9001 - 2018;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</si>
  <si>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9001 - 2019;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</si>
  <si>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9001 - 2020;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</si>
  <si>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9001 - 2021;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</si>
  <si>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9001 - 2022;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</si>
  <si>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9001 - 2023;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</si>
  <si>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9001 - 2024;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</si>
  <si>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9001 - 2025;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</si>
  <si>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9001 - 2026;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</si>
  <si>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9001 - 2027;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</si>
  <si>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9001 - 2028;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</si>
  <si>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Соответствие ГОСТам, ТУ, сертификатам и (или) иным документам регламентирующим качество;
Требования к маркировке должны соответствовать ГОСТу;
Соответствие требованиям системы менеджмента качества ISO 9001 - 2029;
Цена включает в себя все расходы Поставщика, связанные с доставкой до склада Покупателя, хранением, уплатой налогов, таможенных пошлин и других обязательных платежей, связанных с исполнением договора</t>
  </si>
  <si>
    <t>Акционерное общество "Концерн "Калашников"</t>
  </si>
  <si>
    <t>Муниципальное правление города Пскова "Горводоканал"</t>
  </si>
  <si>
    <t>Псковская  область</t>
  </si>
  <si>
    <t>Ннаименование</t>
  </si>
  <si>
    <t>В соответствии с техническим заданием, требованиями сертификации и ГОСТам.</t>
  </si>
  <si>
    <t xml:space="preserve">В соответствии с техническим заданием, требованиями сертификации и ГОСТам.
Соответствие ТУ, декларации о соответствии требованиям ТР ТС 010/2011 «О безопасности машин и оборудования» №  ЕАЭС N RU Д-RU.АД83.В.06166 ;
 декларации о соответствии требованиям ТР ТС 020/2011 «Электромагнитная совместимость технических средств » №  ЕАЭС N RU Д-RU.АБ93.В.14060 ;
декларации о соответствии требованиям ТР ТС 010/2011 «О безопасности машин и оборудования»  №  ЕАЭС N RU Д-RU.АУ04.В.65547; декларации о соответствии требованиям ТР ТС 010/2011 «О безопасности машин и оборудования»  № ТС N RU Д-RU.АЛ92.В.08192 
</t>
  </si>
  <si>
    <t>Акционерное общество
 "Газпром газораспределение Липецк"</t>
  </si>
  <si>
    <t>Акционерное общество
 "ЛИПЕЦКАЯ ГОРОДСКАЯ 
ЭНЕРГЕТИЧЕСКАЯ КОМПАНИЯ"</t>
  </si>
  <si>
    <t>Открытое акционерное общество
 "ЛИПЕЦКАЯ ЭНЕРГОСБЫТОВАЯ КОМПАНИЯ"</t>
  </si>
  <si>
    <t>Общество с ограниченной ответственностью "ГОРОДСКАЯ ЭНЕРГОСБЫТОВАЯ КОМПАНИЯ"</t>
  </si>
  <si>
    <t xml:space="preserve"> г. Липецк</t>
  </si>
  <si>
    <t xml:space="preserve"> В соответствии с утвержденной проектной документвцией</t>
  </si>
  <si>
    <t xml:space="preserve">Однофазный однотарифный прибор учета марки Меркурий 201.5 (или эквивалент)
Класс точности: 1
Количество тарифов: 1
Рабочий диапазон напряжений: 230В
Частота измерительной сети: 50Гц
Базовый (максимальный) ток: 5 (60) А
Разрядность показаний: 00000,0
Межповерочный интервал: 16 лет
Датчик тока: шунт
Крепление: DIN-рейка
Счетный механизм: Механический
Рабочий диапазон температур: -40…+55°С;
Технические характеристики должны соответствовать заявленным. Качество товара должно соответствовать ГОСТ
</t>
  </si>
  <si>
    <t>Однофазный однотарифный прибор учета марки НЕВА 101 1 SO (или эквивалент)
Класс точности: 1
Количество тарифов: 1
Рабочий диапазон напряжений: 220В ± 20%
Частота измерительной сети: 50±2,5Гц
Базовый (максимальный) ток: 5 (60) А
Разрядность показаний: 00000,0
Межповерочный интервал: 16 лет
Датчик тока: шунт
Крепление: на 3 винта
Счетный механизм: ЭМОУ*
Рабочий диапазон температур: -40…+60°С4
Технические характеристики должны соответствовать заявленным. Качество товара должно соответствовать ГОСТ</t>
  </si>
  <si>
    <t xml:space="preserve">Формат листов  - А4 (210х297мм)
Класс бумаги - В
Плотность - не менее 80 гр./м2
Яркость, % ISO, С/2о - не менее 96
Белизна, CIЕ  - не менее 153
Влажность, % -не более 5,3;
Поставляемый товар должен быть новым (товаром, который не был в употреблении). Качество товара должно подтверждаться соответствующим сертификатом, если Товар подлежит обязательной сертификации в соответствие с законодательством РФ, либо декларацией соответствия, если качество товара подлежит декларированию в соответствии с законодательством Российской Федерации.
</t>
  </si>
  <si>
    <t>В соответствии с техническим заданием, требованиями технических регламентов, ГОСТ, ТУ, СанПин, норм безопасности, иных нормативных правовых актов, действующих в Российской Федерации на аналогичные товары и услуги;
Каталожные номера должны соответствовать запрашиваемым.</t>
  </si>
  <si>
    <t xml:space="preserve">Однофазный однотарифный прибор учета марки Меркурий 201.5
Класс точности: 1
Количество тарифов: 1
Рабочий диапазон напряжений: 230В
Частота измерительной сети: 50Гц
Базовый (максимальный) ток: 5 (60) А
Разрядность показаний: 00000,0
Межповерочный интервал: 16 лет
Датчик тока: шунт
Крепление: DIN-рейка
Счетный механизм: Механический
Рабочий диапазон температур: -40…+55°С.
Технические характеристики должны соответствовать заявленным. Качество товара должно соответствовать ГОСТ
</t>
  </si>
  <si>
    <t xml:space="preserve">Однофазный однотарифный прибор учета марки НЕВА 101 1 SO
Класс точности: 1
Количество тарифов: 1
Рабочий диапазон напряжений: 220В ± 20%
Частота измерительной сети: 50±2,5Гц
Базовый (максимальный) ток: 5 (60) А
Разрядность показаний: 00000,0
Межповерочный интервал: 16 лет
Датчик тока: шунт
Крепление: на 3 винта
Счетный механизм: ЭМОУ*
Рабочий диапазон температур: -40…+60°С.
Технические характеристики должны соответствовать заявленным. Качество товара должно соответствовать ГОСТ
</t>
  </si>
  <si>
    <t xml:space="preserve">Формат листов  - А4 (210х297мм)
Класс бумаги - В
Плотность - не менее 80 гр./м2
Яркость, % ISO, С/2о - не менее 96
Белизна, CIЕ  - не менее 153
Влажность, % -не более 5,3.
Поставляемый товар должен быть новым (товаром, который не был в употреблении). Качество товара должно подтверждаться соответствующим сертификатом, если Товар подлежит обязательной сертификации в соответствие с законодательством РФ, либо декларацией соответствия, если качество товара подлежит декларированию в соответствии с законодательством Российской Федерации.
</t>
  </si>
  <si>
    <t>В соответствии с техническим заданием, требованиями технических регламентов, ГОСТ, ТУ, СанПин, норм безопасности, иных нормативных правовых актов, действующих в Российской Федерации на аналогичные товары и услуги.
Каталожные номера должны соответствовать запрашиваемым.</t>
  </si>
  <si>
    <t>Технические характеристики должны соответствовать заявленным. Качество товара должно соответствовать ГОСТ.
Закупаемая продукция должна соответствовать целевому назначению; быть своевременно предоставлена; соответствовать требованиям безопасности, надежности и экологичности</t>
  </si>
  <si>
    <t>Материалы изготовления шкафа должны быть сертифицированы на соответствие требованиям Федерального закона от 22.07.2008 № 123-ФЗ Технический регламент о требованиях пожарной безопасности»;
 В соответствии с утвержденной проектной документацией;
В соответствии с ГОСТ 54960-2012;
Гарантия на товар не менее 12 месяцев</t>
  </si>
  <si>
    <t>Требования к маркировке должны соответствовать ГОСТу; 
Гарантия на Продукцию – не менее срока, установленного изготовителем.</t>
  </si>
  <si>
    <t>Акционерное общество 
 "Курганфармация"</t>
  </si>
  <si>
    <t>Выполнять Работы на высоком профессиональном уровне. Централизованное ведение нормативно-справочной информации
Ведение Регистра льготников
Обеспечение выписки рецептов
Обеспечение информационного взаимодействия со всеми субъектами поставки лекарственных препаратов, изделий медицинского назначения и специализированных продуктов лечебного питания для амбулаторного лечения отдельных категорий граждан, проживающих на территории Курганской области
Формирование регламентированных отчетных и аналитических материалов и обеспечение мониторинга на основе Базы данных
Расчет обобщенных медико-экономических показателей.
Формирование отчетных и аналитических данных для мониторинга в территориальное управление здравоохранения.</t>
  </si>
  <si>
    <t xml:space="preserve">Товар должен быть разрешен к применению на территории Российской Федерации. Товар должен отвечать требованиям качества, безопасности жизни и здоровья, а также иным требованиям сертификации, безопасности (санитарно-эпидемиологическим нормам и правилам, государственным стандартам и т.п.), лицензирования, если такие требования предъявляются действующим законодательством Российской Федерации или настоящим Контрактом к данному товару. Также товар должен иметь сертификат (декларацию) соответствия Госстандарта России, регистрационное удостоверение, выданное компетентным органом. Поставщик обязуется вместе с товаром представить Заказчику надлежащим образом заверенные копии указанных документов. Товар должен соответствовать санитарно-эпидемиологическим, экологическим нормам и требованиям.  сертификатами качества, иными необходимыми документами о качестве  в соответствии с действующим законодательством. Медицинские товары должны быть упакованы в соответствии с требованиями государственных стандартов, с учетом их специфических свойств и особенностей для обеспечения сохранения их качества и безопасности при хранении и перевозке. Срок годности Товара устанавливается в пределах срока годности, указанного производителем на упаковке Товара. Остаточный срок годности на момент поставки  должен составлять не менее 18 месяцев.  1/3 товара должна быть поставлена на склад в течение 2 дней после подписания договора, а остальное количество по 1/3 по заявкам заказчика.. Медицинские товары должны быть упакованы в соответствии с требованиями государственных стандартов, с учетом их специфических свойств и особенностей для обеспечения сохранения их качества и безопасности при хранении и перевозке. Срок годности Товара устанавливается в пределах срока годности, указанного производителем на упаковке Товара. Остаточный срок годности на момент поставки  должен составлять не менее 18 месяцев. </t>
  </si>
  <si>
    <t xml:space="preserve"> Должен отвечать требованиям качества, безопасности жизни и здоровья, а также иным требованиям сертификации, безопасности (санитарно-эпидемиологическим нормам и правилам, государственным стандартам и т.п.), лицензирования, если такие требования предъявляются действующим законодательством РФ или настоящим Контрактом к данному товару.
Поставщик гарантирует, что товар передается новым, свободным от прав третьих лиц и не является предметом залога, ареста или иного обременения.Поставщик гарантирует возможность безопасного использования товара по назначению в течение всего гарантийного срока.
Качество поставляемых медицинских товаров должно соответствовать государственным стандартам РФ, подтверждаться и сопровождаться        сертификатами качества, иными необходимыми документами о качестве  в соответствии с действующим законодательством.        
Медицинские товары должны быть упакованы в соответствии с требованиями государственных стандартов, с учетом их специфических свойств        
и особенностей для обеспечения сохранения их качества и безопасности при хранении и перевозке. Срок годности Товара устанавливается в пределах срока годности, указанного производителем на упаковке Товара. Остаточный срок годности на момент поставки  должен составлять не менее 10 месяцев от срока годности, указанного  производителем.
Товар должен соответствовать санитарно-эпидемиологическим, экологическим нормам и требованиям.  сертификатами качества, иными необходимыми документами о качестве  в соответствии с действующим законодательством. Медицинские товары должны быть упакованы в соответствии с требованиями государственных стандартов, с учетом их специфических свойств и особенностей для обеспечения сохранения их качества и безопасности при хранении и перевозке. Срок годности Товара устанавливается в пределах срока годности, указанного производителем на упаковке Товара. Остаточный срок годности на момент поставки  должен составлять не менее 18 месяцев.  1/3 товара должна быть поставлена на склад в течение 2 дней после подписания договора, а остальное количество по 1/3 по заявкам заказчика.
Остаточный срок годности на товар должен составлять не менее 80%. 
</t>
  </si>
  <si>
    <t xml:space="preserve"> Должен отвечать требованиям качества, безопасности жизни и здоровья, а также иным требованиям сертификации, безопасности (санитарно-эпидемиологическим нормам и правилам, государственным стандартам и т.п.), лицензирования, если такие требования предъявляются действующим законодательством РФ или настоящим Контрактом к данному товару;
 Поставщик гарантирует, что товар передается новым, свободным от прав третьих лиц и не является предметом залога, ареста или иного обременения. Поставщик гарантирует возможность безопасного использования товара по назначению в течение всего гарантийного срока;
 Качество поставляемых медицинских товаров должно соответствовать государственным стандартам РФ, подтверждаться и сопровождаться        сертификатами качества, иными необходимыми документами о качестве  в соответствии с действующим законодательством. Медицинские товары должны быть упакованы в соответствии с требованиями государственных стандартов, с учетом их специфических свойств  и особенностей для обеспечения сохранения их качества и безопасности при хранении и перевозке.         Срок годности Товара устанавливается в пределах срока годности, указанного производителем на упаковке Товара. Остаточный срок годности на момент поставки  должен составлять не менее 10 месяцев от срока годности, указанного  производителем;
Остаточный срок годности на товар должен составлять не менее 80%.;Медикаменты отгружаются не более 2-х серий одного наименования.Отгружаемые лекарственные средства должны быть оформлены и промаркированы в строгом соответствии с Федеральным законом от 12.04.2010г. №61-Ф3 "Об обращении лекарственных средств" статья №46; лекарственные средства не соответствующие требованиям данного закона бракуются и возвращаются Поставщику за его счет. Каждая отгрузка помимо прочей документации должна сопровождаться  электронной накладной в формате XML (или DBF, TXT). Поставка товара должна быть доставлена до склада Покупателя (Терминала ТК в г. Курган) в течение 2 рабочих дней с момента получения Поставщиком заявки Покупателя. Поставщик не позднее, чем за 24 часа до момента поставки партии товара должен уведомить Заказчика о планируемой отгрузке. Сообщение может быть направлено Заказчику путем использования электронных или факсимильных средств связи по электронному адресу или телефону. При поставке товара Поставщик обязан соблюдать температурный режим в соответствии с указаниями на упаковке товара. </t>
  </si>
  <si>
    <t>Акционерное общество "Красноярсккрайгаз"</t>
  </si>
  <si>
    <t>Акционерное общество "Красноярскнефтепродукт"</t>
  </si>
  <si>
    <t xml:space="preserve">Акционерное общество «Таймырбыт» </t>
  </si>
  <si>
    <t>Открытое акциоенрное общество "Коркиноагропромхимия"</t>
  </si>
  <si>
    <t>Общество с ограниченной ответственностью
 "Аэропорт Емельяново"</t>
  </si>
  <si>
    <t>г. Красноярск</t>
  </si>
  <si>
    <t>В соответствии с тех.заданием;
Соотвествие товара требованиям сертификации</t>
  </si>
  <si>
    <t>Всоответствии с тех.заданием</t>
  </si>
  <si>
    <t>Всоответствии с тех.заданием;
Соответствие товара требованиям сертификации</t>
  </si>
  <si>
    <t xml:space="preserve"> 60А/ч, 12V, 540А, полярность прям/обр 
 77А/ч, 12V, 680А, полярность прям/обр 
 90А/ч, 12V, 780А, полярность прям/обр 
 140А/ч, 12V, 900А, полярность прям/обр 
 190А/ч, 12V, 1300А, полярность прям/обр;
Поставляемый товар не должен иметь дефектов, влияющих на его функциональность,  а также потертостей, царапин, сколов и трещин. Предлагаемый к поставке Товар должен быть свободным от прав третьих лиц.</t>
  </si>
  <si>
    <t>тип: резонансный
усилитель: без предварительного усилителя
Коэффициент электроакустического преобразования &gt; 60 дБ отн. 1 В/м/с
Рабочая частота: 165 кГц
Полоса пропускания 130…200 кГц
Электрическая ёмкость 400…500 пФ
Сопротивление изоляции &gt; 100 Мом
Температурный диапазон −40…+150 °С
Материал корпуса титановый сплав
Длина встроенного кабеля (определяется при заказе)0,5 м (стандартная)
• Масса (без кабеля) 15 г
Комплект поставки  1 преобразователя включает:
-преобразователь  – 1 шт.
-комплект эксплуатационной документации (паспорт, руководство по эксплуатации)
Преобразователи акустической эмиссии резонансные  предназначены для измерений амплитуд ультразвукового смещения, колебательной скорости частиц поверхности твердого тела в диапазоне рабочих частот 100-200 кГц.</t>
  </si>
  <si>
    <t>Техноэласт  ЭПП
Масса 1 м2, кг 4,95
Толщина, мм 4,0     Максимальная сила растяжения, Н, не менее вдоль 600 поперек 400
Температура гибкости на брусе R=25 мм, °С, не выше минус 25
Теплостойкость, °С, не менее 100
Масса вяжущего с наплавляемой стороны, кг/м2, не менее 2,0
Рулонный кровельный наплавляемый материал, что отличается высокой надежностью, гидроизоляционными способностями и высокой прочностью. Благодаря его свойствам, техноэласт можно применять в любых климатических условиях. Техноэласт используют при покрытии крыш, гидроизоляции фундамента и прочих конструкций.</t>
  </si>
  <si>
    <t>Соответствие системе  ГОСТ, ТУ
Товар не должен иметь дефектов, связанных с конструкцией, материалами или работой по их изготовлению, либо проявляющихся в результате действия или упущения производителя и/или упущения поставщика, при соблюдении заказчиком правил эксплуатации поставляемого товара</t>
  </si>
  <si>
    <t>Материал гибкого стержня (каната) – сталь. Разрушающее усилие - более 3,5 кН. 
На ЗПУ должен быть нанесен уникальный контрольный номер, имеющий не менее 7 знаков</t>
  </si>
  <si>
    <t xml:space="preserve">В соответствии с требованиями: ПБ 03-246-03 «Порядок продления срока безопасной эксплуатации технических устройств, оборудования и сооружений на опасных производственных объектах», РД 08-95-95 «Положение о системе технического диагностирования сварных вертикальных резервуаров для нефти и нефтепродуктов».
</t>
  </si>
  <si>
    <t>Внешний вид: гранулы белого цвета или слегка окрашенные без механических примесей, суммарная массовая доля нитратного и аммонийного азота в пересчете на азото в сухом веществе, не менее 34,4%, суммарная масса гигроскопической воды , не более 0,3%, массовая доля нитратов кальция и магния в пересчете на MgO-0,3-1,0%, гранулометрический состав: массовая доля гранул размером от 1 до 4 мм не менее 95%, в том числе кранул размером от 2 до 4 мм, не менее 80%, массовая доля гранул размером менее 1 мм, не более 3%, массовая доля гранул размером более 6 мм - 0%, рассыпчатость, не менее 100%, pH 10 процентного водного раствора, не менее 5,0, статистическая прочность гранул в пересчете на гранулу Н (кгс), не менее 8(0,8).
Рассыпчатость, водорастворимость, возможность смешивания с другими удобрениями, не взрывоопасно и безопасно при соблюдения рекомендаций</t>
  </si>
  <si>
    <t>Внешний вид: гранулированный продукт без посторонних примесей, массовая доля общего азота (N), не менее 16%, массовая доля усвояемых фосфатов в пересчете на пентаоксид фосфора (Р2О5), не менее 16%, массовая доля водорастворимых фосфатов в пересчете на пентаоксид фосфора (Р2О5) не менее 12%, массовая доля калия в пересчете на оксид калия ((К2О), не менее 16%, массовая доля воды, не более 0,7%,  массовая доля гранул размером менее 1 мм, не более 2%, массовая доля гранул размером от 1 до 4 мм , не менее 95%, массовая доля гранул размером от 2 до 4 мм, не менее 75%, массовая доля гранул размером менее 6 мм - 100%, рассыпчатость, не менее 100%, статистическая прочность гранул, МПа (кгс/см3), не менее 6(60).
Рассыпчатость, водорастворимость, возможность смешивания с другими удобрениями, не взрывоопасно и безопасно при соблюдения рекомендаций</t>
  </si>
  <si>
    <t>Внешний вид: гранулы или кристаллы белого цвета или слегка окрашенные, массовая доля азота в пересчете на сухое вещество, не менее 46,2%, массовая доля биурета, не более 1,4% массовая доля воды (гигроскопическая) не более 0,3%,  рассыпчатость - 100%, гранулометрический состав: массовая доля гранул размером от 1 до 4 мм не менее 94%, в том числе кранул размером от 2 до 4 мм, не менее 70 или 50%, массовая доля гранул размером менее 1 мм, не более 3 или 5%, массовая доля гранул размером более 6 мм - 0%,, статистическая прочность гранул в пересчете на 1 гранулу,кгс, не менее 0,7 или 0,5.
Рассыпчатость, водорастворимость, возможность смешивания с другими удобрениями, не взрывоопасно и безопасно при соблюдения рекомендаций</t>
  </si>
  <si>
    <t>Внешний вид: гранулы от белого до черного цвета с различными оттенками, массовая доля общих фосфатов (Р2О5) - 52+/-1%, массовая доля общего азота - 12+/-1%, массовая доля воды, не более 1,5%, гранулометрический состав: массовая доля гранул размером менее 1 мм, не более 2%, массовая доля гранул размером от 2 до 5 мм , не менее 90%, массовая доля гранул менее 6 мм - 100%, массовая доля, рассыпчатость - 100%, статистическая прочность гранул, МПа, не менее 3,0, массовая доля примесей токсичных элементов, в том числе свинца, мышьяка, кадмия, должна выдержать пункта 2,4.
Рассыпчатость, водорастворимость, возможность смешивания с другими удобрениями, не взрывоопасно и безопасно при соблюдения рекомендаций</t>
  </si>
  <si>
    <t>Массовая доля воды - 0,1%, массовая доля N - 21 %, кислотность - 0,03%, массовая доля нерастворимых примесей - 0,04%.
Рассыпчатость, водорастворимость, возможность смешивания с другими удобрениями, не взрывоопасно и безопасно при соблюдения рекомендаций</t>
  </si>
  <si>
    <t>В соответствии с техническим заданием;
Соответсвие сертификату качества</t>
  </si>
  <si>
    <t>В соответствии с законодательством Российской Федерации о техническом регулировании, законодательством Российской Федерации о стандартизации требования к безопасности, качеству, техническим характеристикам, функциональным характеристикам (потребительским свойствам) товара, работы, услуги, к размерам, упаковке, отгрузке товара;
.Товар должен иметь индивидуальную упаковку, соответствующую характеру поставляемого товара, разработанную заводом-изготовителем. Упаковка поставляемого товара должна соответствовать требованиям ТР ТС 005/2011 «О безопасности упаковки». Упаковка должна иметь фирменную заводскую маркировку изготовителя и обеспечивать полную сохранность товара при погрузке, транспортировке и доставке;
Поставщиком предоставляется гарантия на Товар не менее 1 года</t>
  </si>
  <si>
    <t>В соответствии с законодательством Российской Федерации о техническом регулировании, законодательством Российской Федерации о стандартизации требования к безопасности, качеству, техническим характеристикам, функциональным характеристикам (потребительским свойствам) товара, работы, услуги, к размерам, упаковке, отгрузке товара.;
Товар должен иметь индивидуальную упаковку, соответствующую характеру поставляемого товара, разработанную заводом-изготовителем. Упаковка поставляемого товара должна соответствовать требованиям ТР ТС 005/2011 «О безопасности упаковки». Упаковка должна иметь фирменную заводскую маркировку изготовителя и обеспечивать полную сохранность товара при погрузке, транспортировке и доставке.;
не предусмотрена</t>
  </si>
  <si>
    <t xml:space="preserve">Подтверждение сертификатом качества, паспортом, декларацией о соответствии и т.п.;
Не токсичен, пожаро и взрывобезопасен </t>
  </si>
  <si>
    <t>Подтверждение сертификатом качества, паспортом, декларацией о соответствии и т.п.;
Не токсичен, пожаро и взрывобезопасен;
Гост Р 51520-99 Удобрения минеральные, Общие технические условия.</t>
  </si>
  <si>
    <t>Подтверждение сертификатом качества, паспортом, декларацией о соответствии и т.п.;
Гост Р 51520-99 Удобрения минеральные, Общие технические условия.</t>
  </si>
  <si>
    <t>Не требуется</t>
  </si>
  <si>
    <t>1) Контактор ТКС 211 ДОД;                                
2) Импульный регулятор напряжения постоянного тока "Комета";                         
3) Резистор СП 5-20 ВБ 10 кОМ;                             
4) Клапан дроссельный НУ9902-120/1;
5) Замок гидравлический КГ-18;
6) Подшипник ЩС-17;                      
7) Контактор ТКС 201 ДОД;
Для текущего ремонта электротягачей ET515.10</t>
  </si>
  <si>
    <t>1) Преобразователь напряжения DMC50-100V DC: 13.8DC,22A;                      
2) Счетчик моточасов  и состояния аккумуляторной батареи Curtis Model 803RB/80V;
3) Колодка задняя тормозная  (левая) 203*60 6922.4 00.00.00;
4) Колодка задняя тормозная (правая) 203*60 6923.4 00.00.00;
5)Гидронасос (помпа с электродвигателем)  TYPE DCM 0,7 кВт/80В/2000об/мин-16А
Для текущего ремонта электротрапов СПТ-154/114</t>
  </si>
  <si>
    <t>1) Кран шаровый фланцевый, полнопроходной Dу-150, P=1,6МПа; материал корпуса - сталь Ст.20, материал штока - нержавеющая сталь 20Х13, шар из нержавеющей стали 08Х13, уплотнение - фторопласт Ф4К20,  фторсилоксан;
2) Кран шаровый фланцевый, полнопроходной Dу-100, P=1,6МПа; материал корпуса - сталь Ст.20, материал штока - нержавеющая сталь 20Х13, шар из нержавеющей стали 08Х13, уплотнение - фторопласт Ф4К20,  фторсилоксан;
3) Кран шаровый фланцевый, полнопроходной Dу-80, P=1,6МПа; материал корпуса - сталь Ст.20, материал штока - нержавеющая сталь 20Х13, шар из нержавеющей стали 08Х13, уплотнение - фторопласт Ф4К20,  фторсилоксан;
4) Кран шаровый фланцевый, полнопроходной Dу-50, P=1,6МПа; материал корпуса - сталь Ст.20, материал штока - нержавеющая сталь 20Х13, шар из нержавеющей стали 08Х13, уплотнение - фторопласт Ф4К20;  фторсилоксан;
Для текущего ремонта систем водоснабжения</t>
  </si>
  <si>
    <t>Размеры в соответствие с каталажными номерами указаными в Техническом задании. Качество литья в соответствие с ГОСТ 977-88.   Саль 110Г13Л;
Высокий уровень механических нагрузок, наличие запаса прочности и стойкости к износу</t>
  </si>
  <si>
    <t>Соответствие ГОСТ, ТУ, ТЗ завода-изготовителя;
Обеспечение качественной работы техники</t>
  </si>
  <si>
    <t xml:space="preserve">Качество товара должно соответствовать ГОСТ25573-82, ГОСТ 2688-80, техническим условиям, сертификату соответствия, сертификату изготовителя. Предлагаемые к поставке товары должны соответствовать требованиям к качественным характеристикам;
Поставляемый товар должен соответствовать установленным на территории РФ нормам и правилам, качеству согласно ТУ завода-изготовителя, выданным аккредитованным центром сертификации. </t>
  </si>
  <si>
    <t>Поставляемый товар должен соответствовать требованиям государственных стандартов (технических регламентов),  обеспечивающих его безопасность для жизни и здоровья пользователей.
Сталь 110Г13Л;
Маркировка должна быть нанесена на каждый товар с указанием каталажного номера;
6 месяцев</t>
  </si>
  <si>
    <t>Поставляемый товар должен соответствовать требованиям государственных стандартов (технических регламентов), подтверждающих качество товара, обеспечивающих его безопасность для жизни и здоровья пользователей;
Соответствовать ГОСТ25573-82, ГОСТ 2688-80;
Маркировка должна соответствовать установленным в Российской Федерации стандартам, должна быть нанесена четко, несмываемой краской;
12 месяцев</t>
  </si>
  <si>
    <t>Соответствие заявленному температурному режиму использования;
Поставляемый товар  должен соответствовать требованиям государственных стандартов (технических регламентов),  обеспечивающих его безопасность для жизни и здоровья пользователей;
Соответствие ГОСТ, ТУ, ТЗ завода-изготовителя;
Нанесение маркировки на упаковку товара, позволяющей идентифицировать товар;
Хранение товара при температурном режиме в зависимотси от ГОСТ, ТУ, ТЗ изготовителя</t>
  </si>
  <si>
    <t>Акционерное общество "Вологдаоблэнерго"</t>
  </si>
  <si>
    <t>Акционерное общество  "Кавказцемент"</t>
  </si>
  <si>
    <t>Акционерное общество  "Мальцовский портландцемент"</t>
  </si>
  <si>
    <t>Общество с ограниченной ответственностью "БИЛЛА"</t>
  </si>
  <si>
    <t>Общество с ограниченной ответственностью  "ГИПЕРГЛОБУС"</t>
  </si>
  <si>
    <t>Общество с ограниченной ответственностью 
 "ИКС 5 Гипер"</t>
  </si>
  <si>
    <t>Общество с ограниченной ответственностью  "Петербургцемент"</t>
  </si>
  <si>
    <t>Публичное акционерное общество "Мордовцемент"</t>
  </si>
  <si>
    <t>САУ лесного хозяйства 
ВО "Вологдалесхоз"</t>
  </si>
  <si>
    <t xml:space="preserve"> г. Вологда</t>
  </si>
  <si>
    <t>Технические характеристики должны соответствовать заявленным заводом-изготовителем: 
Потребительские свойства  должны соответствовать запрашиваемым</t>
  </si>
  <si>
    <t>Технические характеристики должны соответствовать заявленным заводом-изготовителем
Халаты мужские и женские тип А и Б для защиты от общих производственных загрязнений и механического воздействия  (истирания), защитные свойства-Зми из хлопчатобумажной, хлопкополиэфирной, полиэфинохлопковой и полиэфирной тканей</t>
  </si>
  <si>
    <t>Технические характеристики должны соответствовать заявленным заводом-изготовителем
Потребительские свойства  должны соответствовать запрашиваемым</t>
  </si>
  <si>
    <t xml:space="preserve">
 </t>
  </si>
  <si>
    <t>Технические характеристики должны соответствовать заявленным заводом-изготовителем
В соответствии с ГОСТ 51105-97, ГОСТ 305-2013, ГОСТ 32344-2013, и другими нормативными документами</t>
  </si>
  <si>
    <t>На всю поставляемую продукцию должны быть представлены сертификаты соответствия ГОСТ, декларации соответствия ТУ (при необходимости), паспорта и прочие документы, подтверждающие соответствие другим нормам и требованиям.
С каждой партией обязательно наличие сертификатов качества на продукцию
Гарантийные обязательства не менее 12 месяцев (или в соответствие с гарантией производителя) с даты поставки товара. Замена и аналоги по продукции допускаются только с письменного согласия Заказчика.
Вся поставляемая продукция должны быть новым товаром, изготовленным не ранее 01.01.2017 года (товаром, который не был в употреблении, не прошел ремонт, в том числе восстановление, замену составных частей, восстановление потребительских свойств)</t>
  </si>
  <si>
    <t xml:space="preserve">Технические характеристики соответствии с
 ГОСТ 22646-77
</t>
  </si>
  <si>
    <t xml:space="preserve">Технические характеристики соответствии с
ГОСТ 22645-77
</t>
  </si>
  <si>
    <t>Соответствие  санитарным нормам по СанПиН 2.2.3.1384-03;
Согласно градостроительного кодекса (новое строительство-не менее 5 лет, ремонтно-строительные работы -2 года)</t>
  </si>
  <si>
    <t>В соответствии с Правилами пожарной безопасности в лесах, Санитарными правилами, Правилами ухода за лесами, Правилами заготовки древесины;
В соответствии с Правилами пожарной безопасности в лесах, Санитарными правилами, Правилами ухода за лесами, Правилами заготовки древесины</t>
  </si>
  <si>
    <t>Указанный товар должен обеспечить минимальный пробег 50 тыс. кмСоответствие требованиям завода-изготовителя;
Товар должен соответствовать требованиям безопасности Завод-изготовитель вправе вносить изменения в конструкцию без согласования с покупателем, если это не приведет к ухудшению его потребительских свойств;
Параметры должны соответствовать ГОСТу или ТУ завода-изготовителя;
Требования к маркировке должны соответствовать ГОСТу;
Гарантийные обязательства устанавливаются в соответствии с требованиями на указанный вид товара;
Требования к транспортировке должны соответствовать ГОСТу</t>
  </si>
  <si>
    <t xml:space="preserve"> Соответствие требованиям Технического регламента Таможенного союза 019/2011 "О безопасности средств индивидуальной защиты", утвержденного Решением Комисии Таможенного союза от 09 декабря 2011 года № 878;
Синтетические и натуральные материалы;
Продукция маркируется единым знаком обращения продукции на рынке государств - членов Таможенного союза;
В соответствие с эксплуатационной документациейВ соответствие с эксплуатационной документацией;
Требования в соответствии с ГОСТ 10581-91 "Изделия швейные;
Маркировка, упаковка, тран спотировка и хранение."</t>
  </si>
  <si>
    <t>В соответствии с нормативами на данный вид товара;
Соответствие требованиям завода-изготовителя;
Товар должен соответствовать требованиям безопасности Завод-изготовитель вправе вносить изменения в конструкцию без согласования с покупателем, если это не приведет к ухудшению его потребительских свойств;
Требования к маркировке должны соответствовать ГОСТу;
Гарантийные обязательства устанавливаются в соответствии с требованиями на указанный вид товара;
Требования к транспортировке должны соответствовать ГОСТу</t>
  </si>
  <si>
    <t>Услуга должна соответствовать требованиям безопасности;
Гарантийные обязательства устанавливаются в соответствии с регламентируемыми видами работ</t>
  </si>
  <si>
    <t>Параметры товара должны соответствовать ГОСТу;
Маркировка на товар устанавливается в соответствии с ГОСТом;
Согласно сертификату соответствия товара установленным нормативам</t>
  </si>
  <si>
    <t>Акционерное общество "ИНТЕР РАО-ЭЛЕКТРОГЕНЕРАЦИЯ"</t>
  </si>
  <si>
    <t>Акционерное общество"ЦЕНТРАЛЬНОЕ КОНСТРУКТОРСКОЕ БЮРО МОРСКОЙ ТЕХНИКИ "РУБИН"</t>
  </si>
  <si>
    <t>Акционерное общество "ПРОИЗВОДСТВЕННОЕ ОБЪЕДИНЕНИЕ "СТРЕЛА"</t>
  </si>
  <si>
    <t>Акционерное общество "РОССИЙСКИЙ КОНЦЕРН ПО ПРОИЗВОДСТВУ ЭЛЕКТРИЧЕСКОЙ И ТЕПЛОВОЙ ЭНЕРГИИ НА АТОМНЫХ СТАНЦИЯХ"</t>
  </si>
  <si>
    <t>Акционерное общество "МЕЖДУНАРОДНЫЙ АЭРОПОРТ ШЕРЕМЕТЬЕВО"</t>
  </si>
  <si>
    <t>Общество с ограниченной ответственностью "Владимиртеплогаз"</t>
  </si>
  <si>
    <t>Монтаж шинопровода распределительного на ток 630А и 250А (линии R1, R2, L) ;
В соответствии с техническим заданием</t>
  </si>
  <si>
    <t>Поставка шинопровода и деталей к нему ;
В соответствии с техническим заданием</t>
  </si>
  <si>
    <t>Шинопроводная система;
В соответствии с техническим заданием</t>
  </si>
  <si>
    <t>Модернизация шинопровода переменного тока возбудителя 1ВТГ для Пермской ГРЭС;
В соответствии с техническим заданием</t>
  </si>
  <si>
    <t>Монтаж блочной трансформаторной подстанции (10/0,4 кВ; 2х2000 кВА), шинопровода и высоковольтных кабельных линий электропередачи цеха 158 по адресу: г. Москва, ул. Введенского, д. 1;
В соответствии с техническим заданием</t>
  </si>
  <si>
    <t>Закупка шинопровода;
В соответствии с техническим заданием</t>
  </si>
  <si>
    <t>Шинопровод ШТА;
В соответствии с техническим заданием</t>
  </si>
  <si>
    <t>Выполнение работ по замене секций шинопровода;
В соответствии с техническим заданием</t>
  </si>
  <si>
    <t>Акционерное общество
 «СК Алтайкрайэнерго»</t>
  </si>
  <si>
    <t>Открытое акционерное общество
 «Птицефабрика «Молодежная»</t>
  </si>
  <si>
    <t>Общество с ограниченной ответственностью
 "СИБСОЦБАНК"</t>
  </si>
  <si>
    <t>01401000000</t>
  </si>
  <si>
    <t xml:space="preserve"> г. Барнаул</t>
  </si>
  <si>
    <t>1.Мультифункциональные банкоматы для приема и выдачи банкнот с функцией ресайклинга.
2.Банкоматы соответствуют требованиям по безопасности (устойчивость к взлому) согласно ГОСТ Р50862-2012, что подтверждается сертификатами на замки сейфа, сертификатами соответствия на класс устойчивости сейфа банкомата к взлому (выданный Сертификационным центром).
3.Банкоматы имеют сертификацию по стандартам EMVCo Level 1 и PCI PTS для клавиатуры ввода PIN-кода.;
1.Банкоматы, бывшие в употреблении, полностью функционально и технически исправные, готовые к эксплуатации.
2.Поставляемые банкоматы не сняты с производства, и не планируются к снятию в ближайшие  5 лет.
3.Поставляемые банкоматы в полной мере соответствуют требованиям Законодательства РФ, а также – требованиям международных платежных систем VISA, MasterCard, CUP, JCB, AMEX, и требованиям Национальной Системы Платежных Карт (НСПК).
4.Поставляемые банкоматы обладают возможностью приема всех рублевых купюр достоинством 50 р. и выше. 
5.Поставляемые банкоматы имеют функцию распознавания не менее четырех машиночитаемых признаков банкнот Банка России в полном соответствии с Положением Банка России от 24.04.2008 №318-П.</t>
  </si>
  <si>
    <t>Формат А4, 80г/м², белизна 146% CIE, цвет белый;
Офисная бумага для принтеров и копиров</t>
  </si>
  <si>
    <t>Товар должен соответствовать ГОСТу, ТУ, качество товара должно соответствовать стандартам производителя;
Товар должен быть в исправном состоянии</t>
  </si>
  <si>
    <r>
      <t>Гарантия изготовителя</t>
    </r>
    <r>
      <rPr>
        <u/>
        <sz val="14"/>
        <color theme="1"/>
        <rFont val="Times New Roman"/>
        <family val="1"/>
        <charset val="204"/>
      </rPr>
      <t xml:space="preserve">;
</t>
    </r>
    <r>
      <rPr>
        <sz val="14"/>
        <color theme="1"/>
        <rFont val="Times New Roman"/>
        <family val="1"/>
        <charset val="204"/>
      </rPr>
      <t>УХЛ1 - УХЛ3;
Согласно НТД</t>
    </r>
  </si>
  <si>
    <t>Товар должен быть без каких-либо повреждений и дефектов и не должен быть бывшим в использовании;
Состав и параметры товара должны соответствовать ГОСТу, ТУ;
На товаре обязательно должен быть оригинальный лейбл с его наименованием. Товар должен быть в оригинальной заводской упаковке;
Устранение недостатков в течение установленного заводом-изготовителем гарантийного срока;
Согласно ГОСТ</t>
  </si>
  <si>
    <t>Качество продукции должно соответствовать ТУ 2243-109-70353562-2015; ТУ 2243-015-73742560-06.
ТУ 2243-109-70353562-2015;
 ТУ 2243-015-73742560-06.
1. Массовая доля гранул размером менее 1,4 мм, не более 5%.
2. Массовая доля гранул размером более 5,0 мм до 8,0 мм, не более 5%.
3. Наличие полимерных  лент, не более 0,25%
4. Наличие слипшихся гранул и гранул другого цвета - не допускается.
5. Массовая доля летучих веществ, не более 0,2%.
6. Массовая доля технического углерода в концентратах (30±2)% и (35±2)%.</t>
  </si>
  <si>
    <t>Показатель безотказности: - 90% ресурс до предельного состояния должен быть не менее 220'000 км пробега автомобиля.; В составе автомобиля должен быть работоспособен во всех макроклиматических районах (по ГОСТ 15150 и ГОСТ 16350) - в температурном диапазоне от -40°С до +120°С.; Ковровые и обивочные изделия интерьера автомобилей и других транспортных средств при эксплуатации не должны выделять вредных веществ и неприятных запахов, соответствовать установленным в нормативной документации требованиям по скорости горения. Применяемые материалы должны соответствовать установленным требованиям потребителя и действующим нормативно-правовым актам. Применяемые материалы должны соответствовать действующим директивам по ограничению применения тяжелых металлов, свинца, кадмия, ртути и шестивалентного хрома. ; Усадка деталей в процессе эксплуатации должна быть не более 1%.Конструкция мест крепления должна обеспечивать надёжную фиксацию деталей.; Соответствие техническим требованиям потребителя на изделие и утвержденной конструкторской документации; -; Маркировка товара должна соответствевать требованиям соответствующего ТУ на изделие и каталога потребителя при необходимости и включать номера применяемого (-ых) материала (-ов). Маркировка должна быть нанесена на невидовой части детали в литьевой форме. Дата выпуска и другие данные могут быть нанесены тиснением или наклейкой, которые сохраняют информацию не менее гарантийного срока эксплуатации автомобиля. Упаковка товара должна соответствовать требованиям потребителя при наличии таковых и  обеспечивать сохранность товара, защиту от повреждения, загрязнения во время его транспортировки любым средством транспорта и хранении. Маркировка упаковки должна соответствовать согласованным требованиям потребителя.; Должны быть учтены требования, предъявляемые в настоящее время к технической эстетике, определяющие композиционную целостность, информационную выразительность, рациональность форм геометрии.; Конструкция мест крепления должна обеспечивать его расфиксацию без применения инструмента.; Соблюдение требований потребителя по сроку гарантии. Одновременно с поставкой товара в виде сертификата качества в одном тарном месте из партии. По истечению срока гарантии хранения товар подлежит проверке на соответствие установленным к нему требованиям и при положительных результатах считается годным для использования.; Монтаж товара должен обеспечиваться без применения специального инструмента.; Детали должны храниться вдали от прямых солнечных лучей, от воздействия осадков и от воздайствия источников высокой температуры. Соблюдение установленных требований потребителей при их наличии.; Специальные требования потребителя.</t>
  </si>
  <si>
    <t>Литая массивная чугунная станина, поглощающая вибрации. Станок должен иметь дополнительную шпиндельную (вертикальную) головку, расположенную на выдвижном хоботе, которую можно поворачивать под углом ±90 градусов в двух взаимно перпендикулярных плоскостях. Габаритные размеры станка, (не более) (ДхШхВ), мм: 1685x1655x1890. Масса станка, (не более), кг: 1550.; Жесткий горизонтальный стол; Система подачи СОЖ с баком 16 л, производительность насоса системы охлаждения 10 л/мин; Централизованная система смазки; Устройство разжима инструмента горизонтального и вертикального шпинделей гидромеханическое; Электрическое исполнение 3х380 В/50 Гц; Защитный гофрированный чехол Z-оси и Х-оси; Система освещения; Руководство по эксплуатации на русском языке.Стационарно установленный поддон для стружки; Защитный щиток зоны обработки (поворотный); Серьга для горизонтального шпинделя; Оправка для серьги внутренний фрезы 16 мм; Оправка для серьги внутренний фрезы 22 мм Оправка для серьги внутренний  фрезы 27 мм; Оправка для серьги внутренний  фрезы 32 мм;Делительная головка с 3-х кулачковым патроном 165 мм; 3-х кулачковый патрон 160 мм с поворотным основанием на 360°для крепления на столе; Тиски станочные Ширина губок 200 мм, раб. ход 200 мм;Поворотная плита к тискам 200/200;Тиски глобусные (3-х осевые) Ширина губок 135 мм, рабочий ход 150 мм; Оправка для дисковых фрез 16; Оправка для дисковых фрез 22; Оправка для дисковых фрез 27; Оправка для дисковых фрез 32; Цанговый патрон; Набор цанг (d2-20) – 18 шт. к цанговому патрону; Оправка переходная с конуса ISO 40 на МК1; Оправка переходная с конуса ISO 40 на МК2; Оправка переходная с конуса ISO 40 на МК3; Оправка переходная с конуса ISO 40 на МК4; Оправка для торцевой фрезы 16; Оправка для торцевой фрезы 22; Оправка для торцевой фрезы 27; Оправка для торцевой фрезы 32; Оправка для торцевой фрезы 40; Ключ для затяжки цанговых оправок; Ключ для затяжки торцевых фрез 16; Ключ для затяжки торцевых фрез 22; Ключ для затяжки торцевых фрез 27; Ключ для затяжки торцевых фрез 32; Ключ для затяжки торцевых фрез 40; Ключ-клин МК1+2; Ключ-клин МК3;Очиститель конуса МК1; Очиститель конуса МК2; Очиститель конуса МК3;Очиститель конуса МК4; Комплект установочной оснастки для Т-пазов. Набор из  часто используемых зажимных элементов (прижимные планки, резьбовые элементы); Очиститель конуса 7:24 по ГОСТ 24644-81; Аналоговый 3-х мерный индикатор посадочный вал 12 мм, измерительный щуп 3х27; Устройство цифровой индикации Комплект установочных элементов (4) с регулировкой по высоте Расточная головка; -; Упаковка товара должна обеспечивать сохранность товара во время его транспортировки любым средством транспорта  Упаковочный лист должен быть прикреплен к каждому грузовому месту и должен содержать следующую информацию: номер и дата контракта, номер места, веc брутто и нетто, габариты (длина, ширина, вес). Все грузовые места, которые нуждаются в особенных условиях обращения, должны иметь следующую дополнительную маркировку: «Верх! Осторожно! Не кантовать!» Поставщик предоставляет гарантию на срок не менее 12 месяцев от даты подписания акта о пуске-наладке оборудования в эксплуатацию. Поставщик оборудования предоставляет специалистов и новые узлы взамен вышедших из строя, производит замену узлов за свой счёт при гарантийном случае. ; Поставщик должен провести монтаж оборудования, его введение в эксплуатацию и базовое обучение персонала заказчика работником сервиса в течение 5-ти рабочих дней.; -; Предлагаемое к поставке оборудование должно быть с полной расшифровкой обозначения оборудования;Поставляемое оборудование должно быть новым, не эксплуатирующимся, в том числе в демонстрационных залах и на выставках.
Поставляемое оборудование должно иметь сертификат соответствия требованиям таможенного союза.</t>
  </si>
  <si>
    <t>Оказание информационных услуг с использованием экземпляров Систем (услуг по адаптации и сопровождению экземпляров Систем) предусматривает:
- адаптацию (установку, тестирование, регистрацию, формирование в комплекты, выполнение других настроек) экземпляров Систем;
- сопровождение экземпляров Систем, в т.ч. передачу Заказчику актуальной информации (актуальных наборов текстовой информации, адаптированных к имеющимся у Заказчика экземплярам Систем); 
- техническую профилактику работоспособности Систем и восстановление работоспособности Систем в случае сбоев компьютерного оборудования после их устранения Заказчиком (тестирование, переустановка);
- консультирование по работе с Системами, в т.ч. обучение Заказчика работе с Системами по методикам Сети КонсультантПлюс с возможностью получения специального сертификата об обучении; 
- предоставление возможности получения Заказчиком консультаций по работе Систем по телефону и в офисе Исполнителя;
- предоставление другой информации и материалов;
- предоставление иных услуг по адаптации и сопровождению экземпляров Систем.
Заказчик имеет право без дополнительных письменных разрешений распространять любым способом (продавать, сдавать в прокат и т.д.) и предоставлять доступ третьим лицам к текстам правовых актов в печатном виде с обязательным указанием соответствующей Системы как источника информации.
Использование в печатном виде информации, являющейся самостоятельным объектом авторского права (комментарии, разъяснения экспертов, аналитические статьи и т.п.), возможно только после получения письменного согласия КЦ КонсультантПлюс. Под использованием информации в печатном виде в настоящем пункте понимается ее воспроизведение на материальных носителях и последующее их распространение любым способом (продажа, прокат и т.д.), а также предоставление доступа к этим материальным носителям третьим лицам.
Использование в электронном виде любой переданной информации возможно только после получения письменного согласия КЦ КонсультантПлюс. Под использованием информации в электронном виде в настоящем пункте понимается: копирование и последующее распространение третьим лицам информации на магнитных носителях, по телекоммуникационным сетям, посредством размещения в Интернете и другим способом, а также иное предоставление доступа к информации третьим лицам.
Услуги, оказываемые Исполнителем по Договору должны соответствовать требованиям ГОСТ 28195-89 (раздел 2 табл.1, п.2.3, 3, 5,6), ГОСТ Р ИСО//МЭК ТО 92294-93 (п. 7.2.2), ГОСТ Р ИСО/МЭК 14764-2002 (п.п.6.3, 6.10, 8.3).</t>
  </si>
  <si>
    <t>1.Труба ПЭ 100 SDR 11 диаметр – 125,0мм, толщ. стенки – 11,4мм; 2.Труба ПЭ 100 SDR 11 диаметр – 110,0мм, толщ. стенки – 10,0мм; 3. Труба ПЭ 100 SDR 13,6 диаметр – 160,0мм, толщ. стенки – 11,8мм
Трубы напорные из полиэтилена ПЭ 100 SDR 11; диаметром 110мм, 125мм соответствуют ГОСТ 18599-2001. Предельное отклонение среднего наружного диаметра допускается:
- трубы ПЭ 100 диаметром 110мм – не более +1,0мм; - трубы ПЭ 100 диаметром 125мм – не более +1,2мм; - трубы ПЭ 100 диаметром 160мм – не более +1,5мм.
Предельное отклонение толщины стенки допускается: - трубы ПЭ 100 диаметром 110мм – не более +1,5мм; - трубы ПЭ 100 диаметром 125мм – не более +1,8мм; - трубы ПЭ 100 диаметром 160мм – не более +2,0мм.
Овальность после экструзии: - трубы ПЭ 100 диаметром 110мм – не более 2,2мм; - трубы ПЭ 100 диаметром 125мм – не более 2,5мм; - трубы ПЭ 100 диаметром 160мм – не более 2,8мм.
Относительное удлинение труб ПЭ 100 при разрыве, не менее 350%. Изменение длины труб ПЭ 100 после прогрева, не более 3%. Стойкость при постоянном внутреннем давлении при 20 °С:
- трубы ПЭ 100 при начальном напряжении в стенке трубы 12,4 МПа – не менее 100ч.
Стойкость при постоянном внутреннем давлении при 80 °С:
- трубы ПЭ 100 при начальном напряжении в стенке трубы 5,4 МПа –  не менее 165ч.
Стойкость при постоянном внутреннем давлении при 80 °С:
- трубы ПЭ 100 при начальном напряжении в стенке трубы 5,0 МПа – не менее 1000ч.
Трубы ПЭ для прокладки кабеля в земле предназначены для защиты силового кабеля от внешних негативных факторов (механических, органических и химических).
Трубы имеют гладкие наружную и внутреннюю поверхности. Допускаются незначительные продольные полосы и волнистость, не выводящие толщину стенки трубы за пределы допускаемых отклонений. На наружной, внутренней и торцевой поверхностях труб не допускаются пузыри, трещины, раковины, посторонние включения, видимые без увеличительных приборов. Цвет труб – черный. Глубина тиснения не более 0,70мм. Доставка входит в стоимость товара по договору, передача имущества в соответствии с условиями настоящего договора производится в месте нахождения покупателя по адресу: г. Ижевск, ул. Володарского, д.6.</t>
  </si>
  <si>
    <t xml:space="preserve">       Товар должен быть новым и ранее не использованным. Срок службы трансформатора 25 лет в условиях, соответствующих климатическому исполнению и категории размещения У1 по ГОСТ 15150-69. 34. При нагрузках, близких к номинальной мощности, срок службы трансформатора должен составлять не менее 30 лет. 
Нормальный срок службы изоляции при номинальном режиме работы должен составлять не менее 30 лет.
 Гарантийный срок эксплуатации – не менее 5 лет с момента отгрузки с завода-изготовителя.    Комплектность для трансформаторов ТМГ мощностью до 630кВА: 
Паспорт на товар.
Габаритный чертеж.
Блок зажимов контактных.
Транспортные ролики.
Комплектность для трансформаторов ТМГ мощностью до 1000 кВА:
Паспорт на товар.
Габаритный чертеж.
Схема монтажа контрольных кабелей.
Мановакуумметр с паспортом.
Термометр ТБЛ с паспортом.
Блок зажимов контактных.
Термометр манометрический конденсационный показывающий сигнализирующий с паспортом.
 </t>
  </si>
  <si>
    <t xml:space="preserve">  1. Подрядчик обеспечивает выполнение на объекте необходимых противопожарных мероприятий, мероприятий по технике безопасности и охране окружающей среды во время производства работ и несет за них ответственность.
2. Подрядчик до приемки объекта Заказчиком  несет риск его случайной гибели или случайного повреждения, составляющего предмет настоящего договора.
3. Подрядчик при обнаружении любых дефектов, отступлений от требований руководящих документов, возникновении аварийных ситуаций на объекте, проведении проверки предписаний государственного строительного надзора немедленно сообщает об этом Заказчику и приостанавливает работы до получения от него необходимых указаний.
4.Подрядчик несет ответственность за соблюдение его работниками и работниками привлеченных им субподрядчиков требований охраны труда, экологической безопасности и правил техники безопасности (далее – ПТБ), правил пожарной безопасности (далее – ППБ), правил электробезопасности (далее – ПЭБ) и правил технической эксплуатации (далее – ПТЭ), предусмотренных нормативно-правовыми актами Российской Федерации в сфере обеспечения охраны труда и безопасности. Дополнительные требования будут прописаны в проекте договора документации открытого запроса предложений.
5. Подрядчик несет ответственность за соблюдение порядка и чистоты на месте выполнения Работ, за здоровье и безопасность физических лиц, допущенных Подрядчиком на место проведения Работ, за безопасную работу оборудования, машин и механизмов, их соответствие требованиям законодательства Российской Федерации. Ответственность за надлежащую эксплуатацию оборудования, машин и механизмов при выполнении Работ по Договору несет Подрядчик; Дополнительно требования будут прописаны в документации открытого запроса предложений.     
 6. В случае обнаружения дефектов. Подрядчик обязан устранить их за свой счет в согласованные сроки.
7. Подрядчик после завершения работ не освобождается от выполнения любого из обязательств договора,которые по каким-либо причинам остались невыполненными или выполнены с ненадлежащим качеством. В случае обнаружения недостатков Подрядчик по требованию Заказчика обязан принять участие в составлении перечня недоделок с указанием срока их устранения и устранить недоделки в установленный срок.
 8. Гарантийный  срок  на  выполненные  работы составляет 4 года  при  условии: - выполнения правил  эксплуатации  электрооборудования   Заказчиком; - отсутствия изменений и дополнений, выполненных Заказчиком после приема работ  Исполнителя, без  согласования  с  последним; - отсутствия  действий  третьих  лиц.
9. Если в период приема  работ  или  в  период  гарантийной  эксплуатации  обнаружатся  недостатки  в  выполненных  работах,  Подрядчик должен  устранить  выявленные  недостатки  в  срок, указанный  в дефектном  акте. Для участия в составлении дефектного акта, согласования сроков и порядка устранения дефектов Подрядчик обязан направить своего представителя не позднее 3 календарных дней с даты получения письменного извещения Заказчика. В случае неявки представителя Подрядчика в установленный срок Заказчик составляет дефектный акт в одностороннем порядке и направляет Подрядчику для исправления работ ненадлежащего качества. Гарантийный  срок  при  этом  продлевается  на  период  устранения  недостатков.  Подрядчик гарантирует качество материалов, наличие сертификатов, технических паспортов или других документов, удостоверяющих качество материалов и по требованию Заказчика представляет копии этих документов. </t>
  </si>
  <si>
    <t xml:space="preserve">Поставка труб стальных в ППУ изоляции, фасонных и комплектующих изделий к ним </t>
  </si>
  <si>
    <t>Соответствие ГОСТам ГОСТ 30732-2006,  согласно техническому заданию</t>
  </si>
  <si>
    <t>Соответствие ГОСТ 3262-75, ГОСТ 10704-91,  согласно техническому заданию, наличие сертификатов соответствия</t>
  </si>
  <si>
    <t>Мазут топочный М-100,  Vвид, зольный. Качество мазута должно соответствовать ГОСТ 10585-2013 со всеми изменениями и дополнениями</t>
  </si>
  <si>
    <t>Поставка  дизельного топлива</t>
  </si>
  <si>
    <t>Соответствие ГОСТам ГОСТ 5781-82, 52544-2006, 19903-74, 18509-93, 380-88,8568-77 согласно техническому заданию, наличие сертификатов соответствия</t>
  </si>
  <si>
    <t>Поставка железобетонных изделий</t>
  </si>
  <si>
    <t xml:space="preserve">ГОСТ 8020-90 В соответствии с техническим заданием и другими нормативными документами </t>
  </si>
  <si>
    <t>Поставка торфяных топливных брикетов</t>
  </si>
  <si>
    <t>ГОСТ 54248-2010 согласно техническому заданию, наличие сертификатов соответствия</t>
  </si>
  <si>
    <t>08.92</t>
  </si>
  <si>
    <t>08.92.10.121</t>
  </si>
  <si>
    <t xml:space="preserve">ГОСТ 8020-90 
 В соответствии с техническим заданием и другими нормативными документами </t>
  </si>
  <si>
    <t>Соответствие ГОСТам, ГОСТ 30732-2006,  
согласно техническому заданию</t>
  </si>
  <si>
    <t xml:space="preserve"> 20.15</t>
  </si>
  <si>
    <t>Стойка железобетонная СВ95-2,стойка железобетонная СВ110-3.5.,стойка железобетонная СВ105-5.  Товар должен соответствовать ГОСТ 23613-79. Дополнительно технические характеристики будут прописаны в документации запроса предложений.
Опора железобетонная применяется для прокладки линий электропередач. Дополнительно функциональные характеристики будут прописаны в документации запроса предложений.</t>
  </si>
  <si>
    <t xml:space="preserve">     Поставляемая продукция должна быть новой, ранее не использованной, в заводской упаковке с указанием условий хранения, соответствовать техническим требованиям   Гарантийный срок в соответствии с гарантией производителя, но не менее 12 месяцев с даты поставки.  Поставляемая продукция должна отгружаться в упаковке (или таре) завода - изготовителя, обеспечивающей её сохранность при доставке и хранении в течение гарантийного срока, исключать воздействие атмосферных осадков. Техническая документация (паспорт, руководство по эксплуатации) должна быть поставлена вместе с товаром и выполнена на русском языке.
В случае поставки продукции, выпускаемой или поставляемой зарубежными производителями, необходимо обеспечить соответствие технических характеристик материалов требованиям соответствующих действующих нормативных документов.
 Предоставляется копии сертификата соответствия/декларации соответствия с приложениями (если таковые имеются) на каждую комплектующую или на товар в целом </t>
  </si>
  <si>
    <t>Поставляемый товар должен быть новым (товаром, который не был в употреблении, в ремонте, в том числе: который не был восстановлен, не были восстановлены потребительские свойства), не должен находиться в залоге, под арестом или под иным обременением.
Срок службы, гарантийный срок, срок гарантийного хранения, срок годности определяется на основании нормативно-технической документации: ГОСТ, НТД завода-изготовителя.
 Доставка входит в стоимость товара по договору, передача имущества в соответствии с условиями договора производится в месте нахождения покупателя по адресу: г. Ижевск, ул. Володарского, д.6.</t>
  </si>
  <si>
    <t>Монтаж ВОЛС</t>
  </si>
  <si>
    <t xml:space="preserve">КВ Монтаж ВОЛС </t>
  </si>
  <si>
    <t>УР, г.Ижевск, Первомайский р-н</t>
  </si>
  <si>
    <t>Крепление волоконно-оптического кабеля (ВОК) должна соответствовать техническим решениям проекта, обеспечивать надежность и безопасность дальнейшей эксплуатации.Прокладка на плоских крышах выполняется путем подвеса ВОК к лифтовым надстройкам, собственным радиостойкам, установленным при строительстве трассы, радиостойкам других организаций – только при наличии разрешений организации владельца радиостоек. Для уменьшения опрокидывающего момента, узлы крепления необходимо размещать максимально близко к траверсе (планка для крепления оттяжек) или кронштейну крепления к лифтовой. Допускается крепление ВОК к парапету, не приводящее к разрушению парапета, с обеспечением механической защиты ВОК. Не допускается крепление к другим конструкциям крыши, если нет проектных технических решений. Запрещается крепление ВОК к парапетным плитам и ограждению крыши.</t>
  </si>
  <si>
    <t xml:space="preserve">К качеству монтажа оптического кросса предъявляются следующие требования:
- аккуратность установки – как правило, кросс монтируется в верхние установочные  места шкафа, крепление должно быть четырехточечным, расстояние оптического кросса до ДШ АО «ЭР-Телеком Холдинг» в зданиях (кроме РП)  должно  быть минимальным, но не превышать 2 метров;
- при вводе в кросс ВОК должен быть зафиксирован металлическим хомутом;
- места сварок волокон должны быть защищены гильзами КДЗС и уложены в кассету;
- незадействованные оптические адаптеры должны быть заглушены;
- в оптическом паспорте трассы (пакет исполнительной документации) должен быть протокол монтажа оптического кросса.
- Рабочие порты кроссов должны быть промаркированы в соответствии со схемой разварки.
</t>
  </si>
  <si>
    <t xml:space="preserve">При выполнении работ Подрядчик обязан соблюдать действующие правила техники безопасности, в том числе изложенные в следующих документах:
• «Правила по охране труда при работе на кабельных линиях связи и проводного вещания» ПОТ РО-45-005-95;
• BCH-604-III-87 «Техника безопасности при строительстве линейно-кабельных сооружений», утвержденные приказом Минсвязи СССР от 30.06.87г. №332;
• BCH 01-83 «Ведомственные строительные нормы. Техника безопасности при строительстве сооружений связи». 4.1. «Техника безопасности при организации строительного производства» Кн. 1,2, утвержденные приказом Минсвязи СССР от 27.02.84г.
</t>
  </si>
  <si>
    <t>Коммуникационные контроллеры</t>
  </si>
  <si>
    <t>КВ Коммуникационные контроллеры-12 шт</t>
  </si>
  <si>
    <t>27.33.13.161</t>
  </si>
  <si>
    <t xml:space="preserve">Контроллер с крепленим на ДИН рейку,
Напряжение питания – постоянное 24 В,  
Потребляемая мощность, Вт – 3,
Интерфейсы - Ethernet, асинхронные порты RS-232/485, шина МТС и/или CAN-шина,
Скорость обмена (СОМ1), бод - 50…115200,
Скорость обмена (СОМ2, СОМ3,СОМ4), бод - 1200…115200,
Скорость обмена по сети Ethernet, Мбод - 10 или 100,
Скорость обмена (МТС), Кбод – 500,
Скорость обмена (CAN), Кбод – 500,
Габаритные размеры, мм - 200(Д)×130(Ш)×50(В),
Предустановленное программное обеспечение – для настройки специального протокола обмена через порт СОМ1 (КП «Гранит»),
Комплектация разъемами IDC-10F, шт. – 2,
Соответствие требованиям ТР ТС 004/2011 “О безопасности низковольтного оборудования” ТР ТС 020/2011 “Электромагнитная совместимость технических средств”.
</t>
  </si>
  <si>
    <t xml:space="preserve">Поставляемая продукция должна быть новой, ранее не использованной, в заводской упаковке с указанием условий хранения, соответствовать техническим требованиям
Оборудование поставляется с установленным базовым и прикладным программным обеспечением, а также обеспечивает функционал, согласно технической документации.
Гарантийный срок в соответствии с гарантией производителя, но не менее 12 месяцев с даты поставки.
Поставляемая продукция должна отгружаться в упаковке (или таре) завода-изготовителя, обеспечивающей её сохранность при доставке и хранении в течение гарантийного срока, исключать воздействие атмосферных осадков.
Техническая документация (паспорт, руководство по эксплуатации) должна быть поставлена вместе с товаром и выполнена на русском языке.
В случае поставки продукции, выпускаемой или поставляемой зарубежными производителями, необходимо обеспечить соответствие технических характеристик материалов требованиям соответствующих действующих нормативных документов.
</t>
  </si>
  <si>
    <t>Оборудование связи</t>
  </si>
  <si>
    <t>КВ Коммутаторы, роутеры по 12 шт.</t>
  </si>
  <si>
    <t>Поддержка стандартов:3G/UMTS GSM 850/900/1800/1900; Размеры:105 x 100 x 30;Интерфейсы:2 SIM (3 V, 1.8 V),SMA (f),Ethernet,RS-232,RS-485;Входное напряжение:9..26 В;Температура рабочая:-30 до 70 °C; Интерфейсы:• 8 портов 10/100/1000 Мбит/с
• 2 SFP-порта;
Объем оперативной памяти:128 МБ;Размеры:280 x 126 x 44 мм;Температура рабочая:-5 до 50 °C;Функции уровня 2:Функция Loopback Detection;Функции уровня 2:802.3ad Link Aggregation</t>
  </si>
  <si>
    <t>Товар должен быть новым, не бывшим в употреблении, не прошедшим ремонт, в т.ч восстановление, замену составных частей, восстановление потребительских свойств, не иметь механических повреждений, без каких либо ограничений (залог, запрет, арест, и т.п.), допущен к свободному обращению на территории РФ.
Гарантийный срок в соответствии с гарантией производителя, но не менее 12 месяцев с даты поставки.</t>
  </si>
  <si>
    <t>Доставка входит в стоимость товара по договору, передача имущества в соответствии с условиями договора производится в месте нахождения покупателя по адресу: г. Ижевск, ул. Володарского, д.6.</t>
  </si>
  <si>
    <t xml:space="preserve">29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</si>
</sst>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
  </numFmts>
  <fonts count="29" x14ac:knownFonts="1">
    <font>
      <sz val="11"/>
      <color theme="1"/>
      <name val="Calibri"/>
      <family val="2"/>
      <scheme val="minor"/>
    </font>
    <font>
      <sz val="10"/>
      <name val="Arial"/>
      <family val="2"/>
      <charset val="204"/>
    </font>
    <font>
      <sz val="14"/>
      <color theme="1"/>
      <name val="Arial"/>
      <family val="2"/>
      <charset val="204"/>
    </font>
    <font>
      <sz val="14"/>
      <color theme="1"/>
      <name val="Times New Roman"/>
      <family val="1"/>
      <charset val="204"/>
    </font>
    <font>
      <sz val="14"/>
      <name val="Times New Roman"/>
      <family val="1"/>
      <charset val="204"/>
    </font>
    <font>
      <sz val="14"/>
      <color indexed="8"/>
      <name val="Times New Roman"/>
      <family val="1"/>
      <charset val="204"/>
    </font>
    <font>
      <sz val="14"/>
      <color rgb="FF000000"/>
      <name val="Times New Roman"/>
      <family val="1"/>
      <charset val="204"/>
    </font>
    <font>
      <u/>
      <sz val="14"/>
      <color theme="1"/>
      <name val="Times New Roman"/>
      <family val="1"/>
      <charset val="204"/>
    </font>
    <font>
      <sz val="10"/>
      <name val="Helv"/>
      <charset val="204"/>
    </font>
    <font>
      <b/>
      <sz val="14"/>
      <color rgb="FF000000"/>
      <name val="Times New Roman"/>
      <family val="1"/>
      <charset val="204"/>
    </font>
    <font>
      <sz val="14"/>
      <color rgb="FF333333"/>
      <name val="Times New Roman"/>
      <family val="1"/>
      <charset val="204"/>
    </font>
    <font>
      <b/>
      <sz val="14"/>
      <color theme="1"/>
      <name val="Times New Roman"/>
      <family val="1"/>
      <charset val="204"/>
    </font>
    <font>
      <b/>
      <sz val="14"/>
      <color indexed="8"/>
      <name val="Times New Roman"/>
      <family val="1"/>
      <charset val="204"/>
    </font>
    <font>
      <b/>
      <sz val="14"/>
      <name val="Times New Roman"/>
      <family val="1"/>
      <charset val="204"/>
    </font>
    <font>
      <b/>
      <sz val="14"/>
      <name val="Times New Roman"/>
      <family val="2"/>
      <charset val="204"/>
    </font>
    <font>
      <sz val="14"/>
      <name val="Times New Roman"/>
      <family val="2"/>
      <charset val="204"/>
    </font>
    <font>
      <sz val="10"/>
      <name val="Arial"/>
      <family val="2"/>
      <charset val="1"/>
    </font>
    <font>
      <b/>
      <sz val="26"/>
      <color theme="1"/>
      <name val="Times New Roman"/>
      <family val="1"/>
      <charset val="204"/>
    </font>
    <font>
      <sz val="14"/>
      <color rgb="FF353535"/>
      <name val="Times New Roman"/>
      <family val="1"/>
      <charset val="204"/>
    </font>
    <font>
      <sz val="11"/>
      <color theme="1"/>
      <name val="Calibri"/>
      <family val="2"/>
      <scheme val="minor"/>
    </font>
    <font>
      <sz val="11"/>
      <color theme="1"/>
      <name val="Calibri"/>
      <family val="2"/>
      <charset val="204"/>
      <scheme val="minor"/>
    </font>
    <font>
      <sz val="10"/>
      <name val="Arial Cyr"/>
      <charset val="204"/>
    </font>
    <font>
      <sz val="11"/>
      <color indexed="8"/>
      <name val="Calibri"/>
      <family val="2"/>
      <charset val="1"/>
    </font>
    <font>
      <sz val="10"/>
      <name val="Arial Cyr"/>
      <family val="2"/>
      <charset val="204"/>
    </font>
    <font>
      <vertAlign val="superscript"/>
      <sz val="14"/>
      <color theme="1"/>
      <name val="Times New Roman"/>
      <family val="1"/>
      <charset val="204"/>
    </font>
    <font>
      <sz val="14"/>
      <color rgb="FF313131"/>
      <name val="Times New Roman"/>
      <family val="1"/>
      <charset val="204"/>
    </font>
    <font>
      <sz val="14"/>
      <color rgb="FF212529"/>
      <name val="Times New Roman"/>
      <family val="1"/>
      <charset val="204"/>
    </font>
    <font>
      <b/>
      <sz val="28"/>
      <color theme="1"/>
      <name val="Times New Roman"/>
      <family val="1"/>
      <charset val="204"/>
    </font>
    <font>
      <sz val="14"/>
      <color theme="1" tint="4.9989318521683403E-2"/>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right/>
      <top/>
      <bottom style="thin">
        <color indexed="64"/>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3">
    <xf numFmtId="0" fontId="0" fillId="0" borderId="0"/>
    <xf numFmtId="0" fontId="1" fillId="0" borderId="0" applyNumberFormat="0" applyFont="0" applyFill="0" applyBorder="0" applyAlignment="0" applyProtection="0"/>
    <xf numFmtId="0" fontId="8" fillId="0" borderId="0"/>
    <xf numFmtId="0" fontId="8" fillId="0" borderId="0"/>
    <xf numFmtId="0" fontId="1" fillId="0" borderId="0"/>
    <xf numFmtId="0" fontId="16" fillId="0" borderId="0"/>
    <xf numFmtId="0" fontId="1" fillId="0" borderId="0" applyNumberFormat="0" applyFont="0" applyFill="0" applyBorder="0" applyAlignment="0" applyProtection="0"/>
    <xf numFmtId="0" fontId="20" fillId="0" borderId="0"/>
    <xf numFmtId="0" fontId="19" fillId="0" borderId="0"/>
    <xf numFmtId="0" fontId="20" fillId="0" borderId="0"/>
    <xf numFmtId="0" fontId="21" fillId="0" borderId="0"/>
    <xf numFmtId="0" fontId="22" fillId="0" borderId="0"/>
    <xf numFmtId="0" fontId="23" fillId="0" borderId="0"/>
  </cellStyleXfs>
  <cellXfs count="195">
    <xf numFmtId="0" fontId="0" fillId="0" borderId="0" xfId="0"/>
    <xf numFmtId="0" fontId="2" fillId="0" borderId="0" xfId="0" applyFont="1" applyAlignment="1">
      <alignment horizontal="center" vertical="center" wrapText="1"/>
    </xf>
    <xf numFmtId="0" fontId="3" fillId="0" borderId="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16" fontId="3" fillId="0"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49" fontId="5" fillId="3" borderId="1" xfId="0" applyNumberFormat="1" applyFont="1" applyFill="1" applyBorder="1" applyAlignment="1">
      <alignment horizontal="center" vertical="center" wrapText="1"/>
    </xf>
    <xf numFmtId="0" fontId="5" fillId="3" borderId="1" xfId="0" applyFont="1" applyFill="1" applyBorder="1" applyAlignment="1">
      <alignment horizontal="center" vertical="center" wrapText="1"/>
    </xf>
    <xf numFmtId="17" fontId="4" fillId="2" borderId="1" xfId="0" applyNumberFormat="1" applyFont="1" applyFill="1" applyBorder="1" applyAlignment="1">
      <alignment horizontal="center" vertical="center" wrapText="1"/>
    </xf>
    <xf numFmtId="0" fontId="4" fillId="0" borderId="1" xfId="2" applyFont="1" applyFill="1" applyBorder="1" applyAlignment="1">
      <alignment horizontal="center" vertical="center" wrapText="1"/>
    </xf>
    <xf numFmtId="49" fontId="3" fillId="0" borderId="1" xfId="0" applyNumberFormat="1" applyFont="1" applyBorder="1" applyAlignment="1">
      <alignment horizontal="center" vertical="center" wrapText="1"/>
    </xf>
    <xf numFmtId="49" fontId="3" fillId="0" borderId="1" xfId="0" applyNumberFormat="1" applyFont="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Alignment="1">
      <alignment horizontal="center" vertical="center" wrapText="1"/>
    </xf>
    <xf numFmtId="0" fontId="5" fillId="0" borderId="11"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0" xfId="0" applyFont="1" applyAlignment="1">
      <alignment horizontal="center" vertical="center" wrapText="1"/>
    </xf>
    <xf numFmtId="0" fontId="3" fillId="0" borderId="1" xfId="0" applyNumberFormat="1" applyFont="1" applyBorder="1" applyAlignment="1">
      <alignment horizontal="center" vertical="center" wrapText="1"/>
    </xf>
    <xf numFmtId="16" fontId="3" fillId="0" borderId="1" xfId="0" applyNumberFormat="1" applyFont="1" applyBorder="1" applyAlignment="1">
      <alignment horizontal="center" vertical="center" wrapText="1"/>
    </xf>
    <xf numFmtId="49" fontId="5" fillId="0" borderId="1" xfId="0" applyNumberFormat="1" applyFont="1" applyFill="1" applyBorder="1" applyAlignment="1">
      <alignment horizontal="center" vertical="center" wrapText="1"/>
    </xf>
    <xf numFmtId="0" fontId="2" fillId="0" borderId="0" xfId="0" applyFont="1" applyAlignment="1">
      <alignment horizontal="left" vertical="top" wrapText="1"/>
    </xf>
    <xf numFmtId="14" fontId="3" fillId="0" borderId="1" xfId="0" applyNumberFormat="1" applyFont="1" applyFill="1" applyBorder="1" applyAlignment="1">
      <alignment horizontal="center" vertical="center" wrapText="1"/>
    </xf>
    <xf numFmtId="0" fontId="3" fillId="0" borderId="6" xfId="0" applyFont="1" applyFill="1" applyBorder="1" applyAlignment="1">
      <alignment horizontal="center" vertical="center" wrapText="1"/>
    </xf>
    <xf numFmtId="0" fontId="14" fillId="0" borderId="0" xfId="0" applyNumberFormat="1" applyFont="1" applyAlignment="1">
      <alignment horizontal="center" vertical="center" wrapText="1"/>
    </xf>
    <xf numFmtId="49" fontId="4" fillId="0" borderId="1" xfId="0" applyNumberFormat="1" applyFont="1" applyBorder="1" applyAlignment="1">
      <alignment horizontal="center" vertical="center" wrapText="1"/>
    </xf>
    <xf numFmtId="2" fontId="4" fillId="0" borderId="1" xfId="0" applyNumberFormat="1" applyFont="1" applyFill="1" applyBorder="1" applyAlignment="1">
      <alignment horizontal="center" vertical="center" wrapText="1"/>
    </xf>
    <xf numFmtId="3" fontId="4" fillId="0" borderId="1" xfId="0" applyNumberFormat="1" applyFont="1" applyBorder="1" applyAlignment="1">
      <alignment horizontal="center" vertical="center" wrapText="1"/>
    </xf>
    <xf numFmtId="1" fontId="4" fillId="0" borderId="1" xfId="0" applyNumberFormat="1" applyFont="1" applyBorder="1" applyAlignment="1">
      <alignment horizontal="center" vertical="center" wrapText="1"/>
    </xf>
    <xf numFmtId="0" fontId="4" fillId="0" borderId="1" xfId="0" applyNumberFormat="1" applyFont="1" applyFill="1" applyBorder="1" applyAlignment="1">
      <alignment horizontal="center" vertical="center" wrapText="1"/>
    </xf>
    <xf numFmtId="0" fontId="0" fillId="0" borderId="0" xfId="0" applyFill="1"/>
    <xf numFmtId="164" fontId="4" fillId="0" borderId="1" xfId="0" applyNumberFormat="1" applyFont="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0" xfId="0" applyFont="1" applyAlignment="1">
      <alignment horizontal="center" vertical="center" wrapText="1"/>
    </xf>
    <xf numFmtId="0" fontId="3" fillId="3" borderId="6" xfId="0" applyFont="1" applyFill="1" applyBorder="1" applyAlignment="1">
      <alignment horizontal="center" vertical="center" wrapText="1"/>
    </xf>
    <xf numFmtId="0" fontId="5" fillId="0" borderId="1" xfId="0" applyFont="1" applyBorder="1" applyAlignment="1">
      <alignment horizontal="center" vertical="center" wrapText="1"/>
    </xf>
    <xf numFmtId="0" fontId="4" fillId="0" borderId="1" xfId="4" applyFont="1" applyFill="1" applyBorder="1" applyAlignment="1">
      <alignment horizontal="center" vertical="center" wrapText="1"/>
    </xf>
    <xf numFmtId="49" fontId="4" fillId="0" borderId="1" xfId="5" applyNumberFormat="1" applyFont="1" applyBorder="1" applyAlignment="1">
      <alignment horizontal="center" vertical="center" wrapText="1"/>
    </xf>
    <xf numFmtId="0" fontId="4" fillId="0" borderId="1" xfId="5" applyFont="1" applyFill="1" applyBorder="1" applyAlignment="1">
      <alignment horizontal="center" vertical="center" wrapText="1"/>
    </xf>
    <xf numFmtId="0" fontId="3" fillId="0" borderId="0" xfId="0" applyFont="1" applyFill="1" applyBorder="1" applyAlignment="1">
      <alignment horizontal="center" vertical="center" wrapText="1"/>
    </xf>
    <xf numFmtId="1" fontId="3" fillId="0" borderId="1" xfId="0" applyNumberFormat="1" applyFont="1" applyBorder="1" applyAlignment="1">
      <alignment horizontal="center" vertical="center"/>
    </xf>
    <xf numFmtId="0" fontId="5" fillId="3" borderId="1" xfId="0" applyNumberFormat="1" applyFont="1" applyFill="1" applyBorder="1" applyAlignment="1">
      <alignment horizontal="center" vertical="center" wrapText="1"/>
    </xf>
    <xf numFmtId="1" fontId="4" fillId="0" borderId="1" xfId="0" applyNumberFormat="1" applyFont="1" applyFill="1" applyBorder="1" applyAlignment="1">
      <alignment horizontal="center" vertical="center" wrapText="1"/>
    </xf>
    <xf numFmtId="0" fontId="3" fillId="0" borderId="1" xfId="0" applyFont="1" applyBorder="1" applyAlignment="1">
      <alignment vertical="top" wrapText="1"/>
    </xf>
    <xf numFmtId="0" fontId="3" fillId="0" borderId="1" xfId="0" applyFont="1" applyBorder="1" applyAlignment="1">
      <alignment horizontal="center" vertical="center"/>
    </xf>
    <xf numFmtId="0" fontId="3" fillId="0" borderId="0" xfId="0" applyFont="1" applyFill="1" applyBorder="1" applyAlignment="1">
      <alignment horizontal="center" vertical="center" wrapText="1"/>
    </xf>
    <xf numFmtId="49" fontId="3" fillId="0" borderId="2" xfId="0" applyNumberFormat="1" applyFont="1" applyBorder="1" applyAlignment="1">
      <alignment horizontal="center" vertical="center" wrapText="1"/>
    </xf>
    <xf numFmtId="1" fontId="5" fillId="0" borderId="1" xfId="0" applyNumberFormat="1" applyFont="1" applyFill="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wrapText="1"/>
    </xf>
    <xf numFmtId="0" fontId="3" fillId="0" borderId="0" xfId="0" applyFont="1" applyFill="1" applyBorder="1" applyAlignment="1">
      <alignment horizontal="center" vertical="center" wrapText="1"/>
    </xf>
    <xf numFmtId="17" fontId="3" fillId="0" borderId="1" xfId="0" applyNumberFormat="1" applyFont="1" applyBorder="1" applyAlignment="1">
      <alignment horizontal="center" vertical="center" wrapText="1"/>
    </xf>
    <xf numFmtId="1" fontId="3" fillId="0" borderId="1" xfId="0" applyNumberFormat="1" applyFont="1" applyBorder="1" applyAlignment="1">
      <alignment horizontal="center" vertical="center" wrapText="1"/>
    </xf>
    <xf numFmtId="0" fontId="3" fillId="0" borderId="2" xfId="0" applyNumberFormat="1" applyFont="1" applyBorder="1" applyAlignment="1">
      <alignment horizontal="center" vertical="center" wrapText="1"/>
    </xf>
    <xf numFmtId="0" fontId="5" fillId="3" borderId="2" xfId="6" applyFont="1" applyFill="1" applyBorder="1" applyAlignment="1">
      <alignment horizontal="center" vertical="center" wrapText="1"/>
    </xf>
    <xf numFmtId="0" fontId="3" fillId="0" borderId="0" xfId="0" applyFont="1" applyBorder="1" applyAlignment="1">
      <alignment horizontal="center" vertical="center"/>
    </xf>
    <xf numFmtId="0" fontId="3" fillId="0" borderId="7" xfId="0" applyFont="1" applyBorder="1" applyAlignment="1">
      <alignment horizontal="center" vertical="center" wrapText="1"/>
    </xf>
    <xf numFmtId="0" fontId="25" fillId="0" borderId="1" xfId="0" applyFont="1" applyBorder="1" applyAlignment="1">
      <alignment horizontal="center" vertical="center"/>
    </xf>
    <xf numFmtId="0" fontId="26" fillId="0" borderId="1" xfId="0" applyFont="1" applyBorder="1" applyAlignment="1">
      <alignment horizontal="center" vertical="center" wrapText="1"/>
    </xf>
    <xf numFmtId="0" fontId="3" fillId="0" borderId="0" xfId="0" applyFont="1" applyFill="1" applyBorder="1" applyAlignment="1">
      <alignment horizontal="center" vertical="center" wrapText="1"/>
    </xf>
    <xf numFmtId="0" fontId="3" fillId="0" borderId="1" xfId="0" applyFont="1" applyBorder="1" applyAlignment="1">
      <alignment horizontal="center" vertical="center" wrapText="1"/>
    </xf>
    <xf numFmtId="0" fontId="5" fillId="3" borderId="11" xfId="0" applyNumberFormat="1" applyFont="1" applyFill="1" applyBorder="1" applyAlignment="1">
      <alignment horizontal="center" vertical="center" wrapText="1"/>
    </xf>
    <xf numFmtId="0" fontId="5" fillId="3" borderId="2" xfId="0" applyNumberFormat="1" applyFont="1" applyFill="1" applyBorder="1" applyAlignment="1">
      <alignment horizontal="center" vertical="center" wrapText="1"/>
    </xf>
    <xf numFmtId="16" fontId="3" fillId="3" borderId="1" xfId="0" applyNumberFormat="1" applyFont="1" applyFill="1" applyBorder="1" applyAlignment="1">
      <alignment horizontal="center" vertical="center" wrapText="1"/>
    </xf>
    <xf numFmtId="0" fontId="6" fillId="3" borderId="1"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7" xfId="0" applyNumberFormat="1" applyFont="1" applyFill="1" applyBorder="1" applyAlignment="1">
      <alignment horizontal="center" vertical="center" wrapText="1"/>
    </xf>
    <xf numFmtId="49" fontId="3" fillId="3" borderId="6" xfId="0" applyNumberFormat="1" applyFont="1" applyFill="1" applyBorder="1" applyAlignment="1">
      <alignment horizontal="center" vertical="center" wrapText="1"/>
    </xf>
    <xf numFmtId="49" fontId="3" fillId="3" borderId="14" xfId="0" applyNumberFormat="1" applyFont="1" applyFill="1" applyBorder="1" applyAlignment="1">
      <alignment horizontal="center" vertical="center" wrapText="1"/>
    </xf>
    <xf numFmtId="49" fontId="3" fillId="3" borderId="7" xfId="0" applyNumberFormat="1" applyFont="1" applyFill="1" applyBorder="1" applyAlignment="1">
      <alignment horizontal="center" vertical="center" wrapText="1"/>
    </xf>
    <xf numFmtId="0" fontId="4" fillId="0" borderId="1" xfId="0" applyNumberFormat="1" applyFont="1" applyBorder="1" applyAlignment="1">
      <alignment horizontal="center" vertical="center" wrapText="1"/>
    </xf>
    <xf numFmtId="0" fontId="12"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2" xfId="0" applyNumberFormat="1" applyFont="1" applyFill="1" applyBorder="1" applyAlignment="1">
      <alignment horizontal="center" vertical="center" wrapText="1"/>
    </xf>
    <xf numFmtId="0" fontId="3" fillId="0" borderId="0"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2" xfId="0" applyFont="1" applyBorder="1" applyAlignment="1">
      <alignment horizontal="center" vertical="center" wrapText="1"/>
    </xf>
    <xf numFmtId="0" fontId="6" fillId="0" borderId="1" xfId="0" applyFont="1" applyBorder="1" applyAlignment="1">
      <alignment horizontal="center" vertical="center" wrapText="1"/>
    </xf>
    <xf numFmtId="0" fontId="12" fillId="3" borderId="1" xfId="0" applyNumberFormat="1" applyFont="1" applyFill="1" applyBorder="1" applyAlignment="1">
      <alignment horizontal="center" vertical="center" wrapText="1"/>
    </xf>
    <xf numFmtId="0" fontId="11"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49" fontId="3" fillId="3" borderId="1" xfId="0" applyNumberFormat="1" applyFont="1" applyFill="1" applyBorder="1" applyAlignment="1">
      <alignment horizontal="center" vertical="center" wrapText="1"/>
    </xf>
    <xf numFmtId="0" fontId="3"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13"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2" fontId="4" fillId="0" borderId="1" xfId="0" applyNumberFormat="1" applyFont="1" applyBorder="1" applyAlignment="1">
      <alignment horizontal="center" vertical="center" wrapText="1"/>
    </xf>
    <xf numFmtId="0" fontId="0" fillId="0" borderId="0" xfId="0" applyFill="1" applyBorder="1"/>
    <xf numFmtId="0" fontId="15" fillId="0" borderId="0" xfId="0" applyFont="1" applyBorder="1" applyAlignment="1">
      <alignment horizontal="left"/>
    </xf>
    <xf numFmtId="2" fontId="15" fillId="0" borderId="0" xfId="0" applyNumberFormat="1" applyFont="1" applyBorder="1" applyAlignment="1">
      <alignment horizontal="right"/>
    </xf>
    <xf numFmtId="0" fontId="0" fillId="0" borderId="0" xfId="0" applyBorder="1"/>
    <xf numFmtId="49" fontId="5" fillId="0" borderId="8" xfId="0" applyNumberFormat="1" applyFont="1" applyFill="1" applyBorder="1" applyAlignment="1">
      <alignment horizontal="center" vertical="center" wrapText="1"/>
    </xf>
    <xf numFmtId="0" fontId="4" fillId="0" borderId="1" xfId="0" applyFont="1" applyBorder="1" applyAlignment="1">
      <alignment horizontal="center" vertical="center"/>
    </xf>
    <xf numFmtId="0" fontId="3" fillId="3" borderId="0" xfId="0" applyFont="1" applyFill="1" applyAlignment="1">
      <alignment horizontal="center" vertical="center" wrapText="1"/>
    </xf>
    <xf numFmtId="0" fontId="5" fillId="0" borderId="1" xfId="11" applyFont="1" applyBorder="1" applyAlignment="1">
      <alignment horizontal="center" vertical="center" wrapText="1"/>
    </xf>
    <xf numFmtId="49" fontId="6" fillId="0" borderId="1" xfId="0" applyNumberFormat="1" applyFont="1" applyBorder="1" applyAlignment="1">
      <alignment horizontal="center" vertical="center" wrapText="1"/>
    </xf>
    <xf numFmtId="0" fontId="4" fillId="2" borderId="1" xfId="3" applyFont="1" applyFill="1" applyBorder="1" applyAlignment="1">
      <alignment horizontal="center" vertical="center" wrapText="1"/>
    </xf>
    <xf numFmtId="49" fontId="9" fillId="0" borderId="1" xfId="0" applyNumberFormat="1" applyFont="1" applyBorder="1" applyAlignment="1">
      <alignment horizontal="center" vertical="center" wrapText="1"/>
    </xf>
    <xf numFmtId="49" fontId="10" fillId="0" borderId="1" xfId="0" applyNumberFormat="1" applyFont="1" applyBorder="1" applyAlignment="1">
      <alignment horizontal="center" vertical="center" wrapText="1"/>
    </xf>
    <xf numFmtId="0" fontId="18" fillId="0" borderId="1" xfId="0" applyFont="1" applyBorder="1" applyAlignment="1">
      <alignment horizontal="center" vertical="center" wrapText="1"/>
    </xf>
    <xf numFmtId="49" fontId="6" fillId="3" borderId="1" xfId="0" applyNumberFormat="1" applyFont="1" applyFill="1" applyBorder="1" applyAlignment="1">
      <alignment horizontal="center" vertical="center" wrapText="1" shrinkToFit="1"/>
    </xf>
    <xf numFmtId="0" fontId="12" fillId="0" borderId="1" xfId="0" applyNumberFormat="1"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 xfId="0" applyFont="1" applyBorder="1" applyAlignment="1">
      <alignment horizontal="center" vertical="center" wrapText="1"/>
    </xf>
    <xf numFmtId="0" fontId="3" fillId="3"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49" fontId="4" fillId="3" borderId="1" xfId="0" applyNumberFormat="1" applyFont="1" applyFill="1" applyBorder="1" applyAlignment="1">
      <alignment horizontal="center" vertical="center" wrapText="1"/>
    </xf>
    <xf numFmtId="0" fontId="3" fillId="3"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3" borderId="1" xfId="0" applyFont="1" applyFill="1" applyBorder="1" applyAlignment="1">
      <alignment horizontal="center" vertical="center" wrapText="1"/>
    </xf>
    <xf numFmtId="49" fontId="2" fillId="0" borderId="0" xfId="0" applyNumberFormat="1" applyFont="1" applyAlignment="1">
      <alignment horizontal="center" vertical="center" wrapText="1"/>
    </xf>
    <xf numFmtId="49" fontId="2" fillId="0" borderId="1" xfId="0" applyNumberFormat="1" applyFont="1" applyBorder="1" applyAlignment="1">
      <alignment horizontal="center" vertical="center" wrapText="1"/>
    </xf>
    <xf numFmtId="0" fontId="12"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1" fontId="3" fillId="0" borderId="1" xfId="0" applyNumberFormat="1" applyFont="1" applyFill="1" applyBorder="1" applyAlignment="1">
      <alignment horizontal="center" vertical="center" wrapText="1"/>
    </xf>
    <xf numFmtId="3" fontId="5" fillId="0" borderId="1" xfId="6" applyNumberFormat="1" applyFont="1" applyFill="1" applyBorder="1" applyAlignment="1">
      <alignment horizontal="center" vertical="center" wrapText="1"/>
    </xf>
    <xf numFmtId="0" fontId="5" fillId="0" borderId="1" xfId="6" applyFont="1" applyFill="1" applyBorder="1" applyAlignment="1">
      <alignment horizontal="center" vertical="center" wrapText="1"/>
    </xf>
    <xf numFmtId="0" fontId="5" fillId="0" borderId="1" xfId="8" applyFont="1" applyFill="1" applyBorder="1" applyAlignment="1">
      <alignment horizontal="center" vertical="center" wrapText="1"/>
    </xf>
    <xf numFmtId="0" fontId="4" fillId="0" borderId="1" xfId="8" applyFont="1" applyFill="1" applyBorder="1" applyAlignment="1">
      <alignment horizontal="center" vertical="center" wrapText="1"/>
    </xf>
    <xf numFmtId="0" fontId="5" fillId="0" borderId="1" xfId="8" applyNumberFormat="1" applyFont="1" applyFill="1" applyBorder="1" applyAlignment="1">
      <alignment horizontal="center" vertical="center" wrapText="1"/>
    </xf>
    <xf numFmtId="0" fontId="5" fillId="0" borderId="1" xfId="9" applyFont="1" applyFill="1" applyBorder="1" applyAlignment="1">
      <alignment horizontal="center" vertical="center" wrapText="1"/>
    </xf>
    <xf numFmtId="16" fontId="5" fillId="0" borderId="1" xfId="6"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49" fontId="5" fillId="0" borderId="1" xfId="6" applyNumberFormat="1" applyFont="1" applyFill="1" applyBorder="1" applyAlignment="1">
      <alignment horizontal="center" vertical="center" wrapText="1"/>
    </xf>
    <xf numFmtId="0" fontId="5" fillId="0" borderId="1" xfId="7" applyFont="1" applyFill="1" applyBorder="1" applyAlignment="1">
      <alignment horizontal="center" vertical="center" wrapText="1"/>
    </xf>
    <xf numFmtId="0" fontId="5" fillId="0" borderId="1" xfId="6" applyNumberFormat="1" applyFont="1" applyFill="1" applyBorder="1" applyAlignment="1">
      <alignment horizontal="center" vertical="center" wrapText="1"/>
    </xf>
    <xf numFmtId="0" fontId="4" fillId="0" borderId="1" xfId="10" applyFont="1" applyFill="1" applyBorder="1" applyAlignment="1">
      <alignment horizontal="center" vertical="center" wrapText="1"/>
    </xf>
    <xf numFmtId="3" fontId="4" fillId="0" borderId="1" xfId="0" applyNumberFormat="1" applyFont="1" applyFill="1" applyBorder="1" applyAlignment="1">
      <alignment horizontal="center" vertical="center" wrapText="1"/>
    </xf>
    <xf numFmtId="0" fontId="28" fillId="0" borderId="1" xfId="0" applyFont="1" applyFill="1" applyBorder="1" applyAlignment="1">
      <alignment horizontal="center" vertical="center" wrapText="1"/>
    </xf>
    <xf numFmtId="3" fontId="28" fillId="0" borderId="1" xfId="0" applyNumberFormat="1" applyFont="1" applyFill="1" applyBorder="1" applyAlignment="1">
      <alignment horizontal="center" vertical="center" wrapText="1"/>
    </xf>
    <xf numFmtId="0" fontId="5" fillId="0" borderId="1" xfId="11" applyFont="1" applyFill="1" applyBorder="1" applyAlignment="1">
      <alignment horizontal="center" vertical="center" wrapText="1"/>
    </xf>
    <xf numFmtId="49" fontId="5" fillId="0" borderId="1" xfId="11" applyNumberFormat="1" applyFont="1" applyFill="1" applyBorder="1" applyAlignment="1">
      <alignment horizontal="center" vertical="center" wrapText="1"/>
    </xf>
    <xf numFmtId="16" fontId="5" fillId="0" borderId="1" xfId="11" applyNumberFormat="1" applyFont="1" applyFill="1" applyBorder="1" applyAlignment="1">
      <alignment horizontal="center" vertical="center" wrapText="1"/>
    </xf>
    <xf numFmtId="49" fontId="4" fillId="0" borderId="1" xfId="11" applyNumberFormat="1" applyFont="1" applyFill="1" applyBorder="1" applyAlignment="1">
      <alignment horizontal="center" vertical="center" wrapText="1"/>
    </xf>
    <xf numFmtId="49" fontId="4" fillId="0" borderId="1" xfId="12"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17" fillId="0" borderId="1"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2" fillId="0" borderId="13" xfId="0" applyNumberFormat="1" applyFont="1" applyFill="1" applyBorder="1" applyAlignment="1">
      <alignment horizontal="center" vertical="center" wrapText="1"/>
    </xf>
    <xf numFmtId="0" fontId="12" fillId="0" borderId="5" xfId="0" applyNumberFormat="1" applyFont="1" applyFill="1" applyBorder="1" applyAlignment="1">
      <alignment horizontal="center" vertical="center" wrapText="1"/>
    </xf>
    <xf numFmtId="0" fontId="12" fillId="0" borderId="3" xfId="0" applyNumberFormat="1" applyFont="1" applyFill="1" applyBorder="1" applyAlignment="1">
      <alignment horizontal="center" vertical="center" wrapText="1"/>
    </xf>
    <xf numFmtId="0" fontId="12" fillId="0" borderId="4" xfId="0" applyNumberFormat="1"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27" fillId="0" borderId="1" xfId="0" applyFont="1" applyFill="1" applyBorder="1" applyAlignment="1">
      <alignment horizontal="center" vertical="center" wrapText="1"/>
    </xf>
    <xf numFmtId="0" fontId="12" fillId="0" borderId="2" xfId="0" applyNumberFormat="1"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10" xfId="0" applyFont="1" applyFill="1" applyBorder="1" applyAlignment="1">
      <alignment horizontal="center" vertical="center" wrapText="1"/>
    </xf>
    <xf numFmtId="0" fontId="11" fillId="0" borderId="15"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16" xfId="0" applyFont="1" applyFill="1" applyBorder="1" applyAlignment="1">
      <alignment horizontal="center" vertical="center" wrapText="1"/>
    </xf>
    <xf numFmtId="0" fontId="11" fillId="0" borderId="17" xfId="0" applyFont="1" applyFill="1" applyBorder="1" applyAlignment="1">
      <alignment horizontal="center" vertical="center" wrapText="1"/>
    </xf>
    <xf numFmtId="0" fontId="11" fillId="0" borderId="12" xfId="0" applyFont="1" applyFill="1" applyBorder="1" applyAlignment="1">
      <alignment horizontal="center" vertical="center" wrapText="1"/>
    </xf>
    <xf numFmtId="0" fontId="11" fillId="0" borderId="18" xfId="0" applyFont="1" applyFill="1" applyBorder="1" applyAlignment="1">
      <alignment horizontal="center" vertical="center" wrapText="1"/>
    </xf>
    <xf numFmtId="0" fontId="12" fillId="0" borderId="1" xfId="0" applyNumberFormat="1" applyFont="1" applyFill="1" applyBorder="1" applyAlignment="1">
      <alignment horizontal="center" vertical="center"/>
    </xf>
    <xf numFmtId="0" fontId="12" fillId="3" borderId="1" xfId="0" applyNumberFormat="1" applyFont="1" applyFill="1" applyBorder="1" applyAlignment="1">
      <alignment horizontal="center" vertical="center" wrapText="1"/>
    </xf>
    <xf numFmtId="0" fontId="17" fillId="3"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6"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1" fontId="4" fillId="0" borderId="1"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2" fillId="3" borderId="5" xfId="0" applyNumberFormat="1" applyFont="1" applyFill="1" applyBorder="1" applyAlignment="1">
      <alignment horizontal="center" vertical="center" wrapText="1"/>
    </xf>
    <xf numFmtId="0" fontId="12" fillId="3" borderId="2" xfId="0" applyNumberFormat="1" applyFont="1" applyFill="1" applyBorder="1" applyAlignment="1">
      <alignment horizontal="center" vertical="center" wrapText="1"/>
    </xf>
    <xf numFmtId="0" fontId="12" fillId="3" borderId="4" xfId="0" applyNumberFormat="1" applyFont="1" applyFill="1" applyBorder="1" applyAlignment="1">
      <alignment horizontal="center" vertical="center" wrapText="1"/>
    </xf>
    <xf numFmtId="0" fontId="12" fillId="3" borderId="3" xfId="0" applyNumberFormat="1" applyFont="1" applyFill="1" applyBorder="1" applyAlignment="1">
      <alignment horizontal="center" vertical="center" wrapText="1"/>
    </xf>
    <xf numFmtId="0" fontId="17" fillId="0" borderId="1" xfId="0" applyFont="1" applyFill="1" applyBorder="1" applyAlignment="1">
      <alignment horizontal="center" vertical="center"/>
    </xf>
    <xf numFmtId="2" fontId="13" fillId="0" borderId="1" xfId="0" applyNumberFormat="1" applyFont="1" applyBorder="1" applyAlignment="1">
      <alignment horizontal="center" vertical="center" wrapText="1"/>
    </xf>
    <xf numFmtId="2" fontId="4" fillId="0" borderId="1" xfId="0" applyNumberFormat="1" applyFont="1" applyBorder="1" applyAlignment="1">
      <alignment horizontal="center" vertical="center" wrapText="1"/>
    </xf>
    <xf numFmtId="0" fontId="13" fillId="0" borderId="1" xfId="0" applyNumberFormat="1" applyFont="1" applyFill="1" applyBorder="1" applyAlignment="1">
      <alignment horizontal="center" vertical="center" wrapText="1"/>
    </xf>
    <xf numFmtId="0" fontId="13" fillId="0" borderId="1" xfId="0" applyNumberFormat="1" applyFont="1" applyBorder="1" applyAlignment="1">
      <alignment horizontal="center" vertical="center" wrapText="1"/>
    </xf>
    <xf numFmtId="0" fontId="4" fillId="0" borderId="1" xfId="0" applyFont="1" applyBorder="1" applyAlignment="1">
      <alignment horizontal="center" vertical="center" wrapText="1"/>
    </xf>
  </cellXfs>
  <cellStyles count="13">
    <cellStyle name="Excel Built-in Normal" xfId="11"/>
    <cellStyle name="Обычный" xfId="0" builtinId="0"/>
    <cellStyle name="Обычный 2" xfId="1"/>
    <cellStyle name="Обычный 3" xfId="8"/>
    <cellStyle name="Обычный 4" xfId="7"/>
    <cellStyle name="Обычный 4 2 2" xfId="6"/>
    <cellStyle name="Обычный 4 6" xfId="9"/>
    <cellStyle name="Обычный_6. Селтылес-План закупок по 223 фз на 2016 г." xfId="12"/>
    <cellStyle name="Обычный_Заявка_ДИТ_оборудование2002" xfId="2"/>
    <cellStyle name="Обычный_Заявка_ДИТ1_оборудование2002" xfId="3"/>
    <cellStyle name="Обычный_Лист1" xfId="4"/>
    <cellStyle name="Обычный_План закупок" xfId="5"/>
    <cellStyle name="Обычный_Приложение 3 исправл." xfId="1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32.bin"/><Relationship Id="rId1" Type="http://schemas.openxmlformats.org/officeDocument/2006/relationships/printerSettings" Target="../printerSettings/printerSettings31.bin"/></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34.bin"/><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6"/>
  <sheetViews>
    <sheetView zoomScale="55" zoomScaleNormal="55" workbookViewId="0">
      <pane ySplit="10" topLeftCell="A11" activePane="bottomLeft" state="frozen"/>
      <selection pane="bottomLeft" activeCell="B11" sqref="B11"/>
    </sheetView>
  </sheetViews>
  <sheetFormatPr defaultRowHeight="18" x14ac:dyDescent="0.25"/>
  <cols>
    <col min="1" max="1" width="12.28515625" style="1" customWidth="1"/>
    <col min="2" max="2" width="62.5703125" style="1" customWidth="1"/>
    <col min="3" max="3" width="37.5703125" style="1" customWidth="1"/>
    <col min="4" max="4" width="55.140625" style="1" customWidth="1"/>
    <col min="5" max="5" width="67.5703125" style="27" customWidth="1"/>
    <col min="6" max="6" width="29.28515625" style="1" customWidth="1"/>
    <col min="7" max="7" width="29.140625" style="1" customWidth="1"/>
    <col min="8" max="8" width="25.42578125" style="1" customWidth="1"/>
    <col min="9" max="9" width="26.7109375" style="1" customWidth="1"/>
    <col min="10" max="10" width="37.28515625" style="1" customWidth="1"/>
    <col min="11" max="11" width="45.7109375" style="1" customWidth="1"/>
    <col min="12" max="12" width="105.7109375" style="1" customWidth="1"/>
    <col min="13" max="13" width="68" style="1" customWidth="1"/>
    <col min="14" max="14" width="80.28515625" style="1" customWidth="1"/>
    <col min="15" max="16384" width="9.140625" style="1"/>
  </cols>
  <sheetData>
    <row r="1" spans="1:14" ht="18" customHeight="1" x14ac:dyDescent="0.25">
      <c r="A1" s="150" t="s">
        <v>1595</v>
      </c>
      <c r="B1" s="150"/>
      <c r="C1" s="150"/>
      <c r="D1" s="150"/>
      <c r="E1" s="150"/>
      <c r="F1" s="150"/>
      <c r="G1" s="150"/>
      <c r="H1" s="150"/>
      <c r="I1" s="150"/>
      <c r="J1" s="150"/>
      <c r="K1" s="150"/>
      <c r="L1" s="150"/>
      <c r="M1" s="150"/>
      <c r="N1" s="150"/>
    </row>
    <row r="2" spans="1:14" ht="18" customHeight="1" x14ac:dyDescent="0.25">
      <c r="A2" s="150"/>
      <c r="B2" s="150"/>
      <c r="C2" s="150"/>
      <c r="D2" s="150"/>
      <c r="E2" s="150"/>
      <c r="F2" s="150"/>
      <c r="G2" s="150"/>
      <c r="H2" s="150"/>
      <c r="I2" s="150"/>
      <c r="J2" s="150"/>
      <c r="K2" s="150"/>
      <c r="L2" s="150"/>
      <c r="M2" s="150"/>
      <c r="N2" s="150"/>
    </row>
    <row r="3" spans="1:14" ht="18" customHeight="1" x14ac:dyDescent="0.25">
      <c r="A3" s="150"/>
      <c r="B3" s="150"/>
      <c r="C3" s="150"/>
      <c r="D3" s="150"/>
      <c r="E3" s="150"/>
      <c r="F3" s="150"/>
      <c r="G3" s="150"/>
      <c r="H3" s="150"/>
      <c r="I3" s="150"/>
      <c r="J3" s="150"/>
      <c r="K3" s="150"/>
      <c r="L3" s="150"/>
      <c r="M3" s="150"/>
      <c r="N3" s="150"/>
    </row>
    <row r="4" spans="1:14" x14ac:dyDescent="0.25">
      <c r="A4" s="150"/>
      <c r="B4" s="150"/>
      <c r="C4" s="150"/>
      <c r="D4" s="150"/>
      <c r="E4" s="150"/>
      <c r="F4" s="150"/>
      <c r="G4" s="150"/>
      <c r="H4" s="150"/>
      <c r="I4" s="150"/>
      <c r="J4" s="150"/>
      <c r="K4" s="150"/>
      <c r="L4" s="150"/>
      <c r="M4" s="150"/>
      <c r="N4" s="150"/>
    </row>
    <row r="5" spans="1:14" ht="18.75" customHeight="1" x14ac:dyDescent="0.25">
      <c r="A5" s="150"/>
      <c r="B5" s="150"/>
      <c r="C5" s="150"/>
      <c r="D5" s="150"/>
      <c r="E5" s="150"/>
      <c r="F5" s="150"/>
      <c r="G5" s="150"/>
      <c r="H5" s="150"/>
      <c r="I5" s="150"/>
      <c r="J5" s="150"/>
      <c r="K5" s="150"/>
      <c r="L5" s="150"/>
      <c r="M5" s="150"/>
      <c r="N5" s="150"/>
    </row>
    <row r="6" spans="1:14" ht="18.75" customHeight="1" x14ac:dyDescent="0.25">
      <c r="A6" s="149" t="s">
        <v>0</v>
      </c>
      <c r="B6" s="149" t="s">
        <v>3</v>
      </c>
      <c r="C6" s="149" t="s">
        <v>4</v>
      </c>
      <c r="D6" s="149" t="s">
        <v>11</v>
      </c>
      <c r="E6" s="149" t="s">
        <v>10</v>
      </c>
      <c r="F6" s="149" t="s">
        <v>1</v>
      </c>
      <c r="G6" s="149" t="s">
        <v>2</v>
      </c>
      <c r="H6" s="149" t="s">
        <v>12</v>
      </c>
      <c r="I6" s="149"/>
      <c r="J6" s="149" t="s">
        <v>5</v>
      </c>
      <c r="K6" s="149"/>
      <c r="L6" s="148" t="s">
        <v>9</v>
      </c>
      <c r="M6" s="148"/>
      <c r="N6" s="148"/>
    </row>
    <row r="7" spans="1:14" ht="18.75" customHeight="1" x14ac:dyDescent="0.25">
      <c r="A7" s="149"/>
      <c r="B7" s="149"/>
      <c r="C7" s="149"/>
      <c r="D7" s="149"/>
      <c r="E7" s="149"/>
      <c r="F7" s="149"/>
      <c r="G7" s="149"/>
      <c r="H7" s="149" t="s">
        <v>6</v>
      </c>
      <c r="I7" s="149" t="s">
        <v>7</v>
      </c>
      <c r="J7" s="149" t="s">
        <v>8</v>
      </c>
      <c r="K7" s="149" t="s">
        <v>7</v>
      </c>
      <c r="L7" s="148"/>
      <c r="M7" s="148"/>
      <c r="N7" s="148"/>
    </row>
    <row r="8" spans="1:14" ht="18.75" customHeight="1" x14ac:dyDescent="0.25">
      <c r="A8" s="149"/>
      <c r="B8" s="149"/>
      <c r="C8" s="149"/>
      <c r="D8" s="149"/>
      <c r="E8" s="149"/>
      <c r="F8" s="149"/>
      <c r="G8" s="149"/>
      <c r="H8" s="149"/>
      <c r="I8" s="149"/>
      <c r="J8" s="149"/>
      <c r="K8" s="149"/>
      <c r="L8" s="148"/>
      <c r="M8" s="148"/>
      <c r="N8" s="148"/>
    </row>
    <row r="9" spans="1:14" ht="75" customHeight="1" x14ac:dyDescent="0.25">
      <c r="A9" s="149"/>
      <c r="B9" s="149"/>
      <c r="C9" s="149"/>
      <c r="D9" s="149"/>
      <c r="E9" s="149"/>
      <c r="F9" s="149"/>
      <c r="G9" s="149"/>
      <c r="H9" s="149"/>
      <c r="I9" s="149"/>
      <c r="J9" s="149"/>
      <c r="K9" s="149"/>
      <c r="L9" s="110" t="s">
        <v>3712</v>
      </c>
      <c r="M9" s="110" t="s">
        <v>4006</v>
      </c>
      <c r="N9" s="110" t="s">
        <v>3714</v>
      </c>
    </row>
    <row r="10" spans="1:14" ht="18.75" x14ac:dyDescent="0.25">
      <c r="A10" s="20">
        <v>1</v>
      </c>
      <c r="B10" s="21">
        <v>2</v>
      </c>
      <c r="C10" s="21">
        <v>3</v>
      </c>
      <c r="D10" s="21">
        <v>4</v>
      </c>
      <c r="E10" s="21">
        <v>5</v>
      </c>
      <c r="F10" s="21">
        <v>6</v>
      </c>
      <c r="G10" s="21">
        <v>7</v>
      </c>
      <c r="H10" s="21">
        <v>8</v>
      </c>
      <c r="I10" s="21">
        <v>9</v>
      </c>
      <c r="J10" s="21">
        <v>10</v>
      </c>
      <c r="K10" s="21">
        <v>11</v>
      </c>
      <c r="L10" s="100" t="s">
        <v>3709</v>
      </c>
      <c r="M10" s="100" t="s">
        <v>3710</v>
      </c>
      <c r="N10" s="100" t="s">
        <v>3711</v>
      </c>
    </row>
    <row r="11" spans="1:14" ht="409.5" x14ac:dyDescent="0.25">
      <c r="A11" s="5">
        <v>1</v>
      </c>
      <c r="B11" s="115" t="s">
        <v>4271</v>
      </c>
      <c r="C11" s="115">
        <v>2224009042</v>
      </c>
      <c r="D11" s="115" t="s">
        <v>150</v>
      </c>
      <c r="E11" s="115" t="s">
        <v>156</v>
      </c>
      <c r="F11" s="115" t="s">
        <v>231</v>
      </c>
      <c r="G11" s="115" t="s">
        <v>153</v>
      </c>
      <c r="H11" s="115">
        <v>796</v>
      </c>
      <c r="I11" s="83" t="s">
        <v>274</v>
      </c>
      <c r="J11" s="16" t="s">
        <v>154</v>
      </c>
      <c r="K11" s="115" t="s">
        <v>155</v>
      </c>
      <c r="L11" s="115" t="s">
        <v>156</v>
      </c>
      <c r="M11" s="115"/>
      <c r="N11" s="115" t="s">
        <v>872</v>
      </c>
    </row>
    <row r="12" spans="1:14" ht="409.6" customHeight="1" x14ac:dyDescent="0.25">
      <c r="A12" s="5">
        <v>2</v>
      </c>
      <c r="B12" s="115" t="s">
        <v>4271</v>
      </c>
      <c r="C12" s="115">
        <v>2224009042</v>
      </c>
      <c r="D12" s="115" t="s">
        <v>151</v>
      </c>
      <c r="E12" s="115" t="s">
        <v>158</v>
      </c>
      <c r="F12" s="115" t="s">
        <v>231</v>
      </c>
      <c r="G12" s="115" t="s">
        <v>157</v>
      </c>
      <c r="H12" s="115">
        <v>796</v>
      </c>
      <c r="I12" s="83" t="s">
        <v>274</v>
      </c>
      <c r="J12" s="16" t="s">
        <v>154</v>
      </c>
      <c r="K12" s="115" t="s">
        <v>155</v>
      </c>
      <c r="L12" s="115" t="s">
        <v>4274</v>
      </c>
      <c r="M12" s="115"/>
      <c r="N12" s="115"/>
    </row>
    <row r="13" spans="1:14" ht="99.95" customHeight="1" x14ac:dyDescent="0.25">
      <c r="A13" s="5">
        <v>3</v>
      </c>
      <c r="B13" s="115" t="s">
        <v>4271</v>
      </c>
      <c r="C13" s="115">
        <v>2224009042</v>
      </c>
      <c r="D13" s="115" t="s">
        <v>152</v>
      </c>
      <c r="E13" s="115" t="s">
        <v>388</v>
      </c>
      <c r="F13" s="115" t="s">
        <v>873</v>
      </c>
      <c r="G13" s="115" t="s">
        <v>159</v>
      </c>
      <c r="H13" s="115">
        <v>778</v>
      </c>
      <c r="I13" s="7" t="s">
        <v>294</v>
      </c>
      <c r="J13" s="16" t="s">
        <v>154</v>
      </c>
      <c r="K13" s="115" t="s">
        <v>155</v>
      </c>
      <c r="L13" s="115" t="s">
        <v>4275</v>
      </c>
      <c r="M13" s="115"/>
      <c r="N13" s="115"/>
    </row>
    <row r="14" spans="1:14" ht="99.95" customHeight="1" x14ac:dyDescent="0.25">
      <c r="A14" s="5">
        <v>4</v>
      </c>
      <c r="B14" s="115" t="s">
        <v>4269</v>
      </c>
      <c r="C14" s="115">
        <v>2224143922</v>
      </c>
      <c r="D14" s="115" t="s">
        <v>390</v>
      </c>
      <c r="E14" s="115" t="s">
        <v>391</v>
      </c>
      <c r="F14" s="24" t="s">
        <v>392</v>
      </c>
      <c r="G14" s="115" t="s">
        <v>393</v>
      </c>
      <c r="H14" s="115">
        <v>796</v>
      </c>
      <c r="I14" s="83" t="s">
        <v>274</v>
      </c>
      <c r="J14" s="16" t="s">
        <v>4272</v>
      </c>
      <c r="K14" s="115" t="s">
        <v>4273</v>
      </c>
      <c r="L14" s="115" t="s">
        <v>394</v>
      </c>
      <c r="M14" s="115"/>
      <c r="N14" s="115" t="s">
        <v>4277</v>
      </c>
    </row>
    <row r="15" spans="1:14" ht="99.95" customHeight="1" x14ac:dyDescent="0.25">
      <c r="A15" s="5">
        <v>5</v>
      </c>
      <c r="B15" s="115" t="s">
        <v>4269</v>
      </c>
      <c r="C15" s="115">
        <v>2224143922</v>
      </c>
      <c r="D15" s="115" t="s">
        <v>395</v>
      </c>
      <c r="E15" s="115" t="s">
        <v>391</v>
      </c>
      <c r="F15" s="24" t="s">
        <v>392</v>
      </c>
      <c r="G15" s="115" t="s">
        <v>396</v>
      </c>
      <c r="H15" s="115">
        <v>796</v>
      </c>
      <c r="I15" s="83" t="s">
        <v>274</v>
      </c>
      <c r="J15" s="16" t="s">
        <v>4272</v>
      </c>
      <c r="K15" s="115" t="s">
        <v>4273</v>
      </c>
      <c r="L15" s="115" t="s">
        <v>394</v>
      </c>
      <c r="M15" s="115"/>
      <c r="N15" s="115" t="s">
        <v>4277</v>
      </c>
    </row>
    <row r="16" spans="1:14" ht="99.95" customHeight="1" x14ac:dyDescent="0.25">
      <c r="A16" s="5">
        <v>6</v>
      </c>
      <c r="B16" s="115" t="s">
        <v>4269</v>
      </c>
      <c r="C16" s="115">
        <v>2224143922</v>
      </c>
      <c r="D16" s="115" t="s">
        <v>397</v>
      </c>
      <c r="E16" s="115" t="s">
        <v>391</v>
      </c>
      <c r="F16" s="24" t="s">
        <v>392</v>
      </c>
      <c r="G16" s="115" t="s">
        <v>398</v>
      </c>
      <c r="H16" s="115">
        <v>796</v>
      </c>
      <c r="I16" s="83" t="s">
        <v>274</v>
      </c>
      <c r="J16" s="16" t="s">
        <v>4272</v>
      </c>
      <c r="K16" s="115" t="s">
        <v>4273</v>
      </c>
      <c r="L16" s="115" t="s">
        <v>394</v>
      </c>
      <c r="M16" s="115"/>
      <c r="N16" s="115" t="s">
        <v>4277</v>
      </c>
    </row>
    <row r="17" spans="1:14" ht="99.95" customHeight="1" x14ac:dyDescent="0.25">
      <c r="A17" s="5">
        <v>7</v>
      </c>
      <c r="B17" s="115" t="s">
        <v>4269</v>
      </c>
      <c r="C17" s="115">
        <v>2224143922</v>
      </c>
      <c r="D17" s="115" t="s">
        <v>399</v>
      </c>
      <c r="E17" s="115" t="s">
        <v>391</v>
      </c>
      <c r="F17" s="24" t="s">
        <v>392</v>
      </c>
      <c r="G17" s="115" t="s">
        <v>400</v>
      </c>
      <c r="H17" s="115">
        <v>796</v>
      </c>
      <c r="I17" s="83" t="s">
        <v>274</v>
      </c>
      <c r="J17" s="16" t="s">
        <v>4272</v>
      </c>
      <c r="K17" s="115" t="s">
        <v>4273</v>
      </c>
      <c r="L17" s="115" t="s">
        <v>394</v>
      </c>
      <c r="M17" s="115"/>
      <c r="N17" s="115" t="s">
        <v>4277</v>
      </c>
    </row>
    <row r="18" spans="1:14" ht="99.95" customHeight="1" x14ac:dyDescent="0.25">
      <c r="A18" s="5">
        <v>8</v>
      </c>
      <c r="B18" s="115" t="s">
        <v>4269</v>
      </c>
      <c r="C18" s="115">
        <v>2224143922</v>
      </c>
      <c r="D18" s="115" t="s">
        <v>401</v>
      </c>
      <c r="E18" s="115" t="s">
        <v>391</v>
      </c>
      <c r="F18" s="24" t="s">
        <v>392</v>
      </c>
      <c r="G18" s="115" t="s">
        <v>402</v>
      </c>
      <c r="H18" s="115">
        <v>796</v>
      </c>
      <c r="I18" s="83" t="s">
        <v>274</v>
      </c>
      <c r="J18" s="16" t="s">
        <v>4272</v>
      </c>
      <c r="K18" s="115" t="s">
        <v>4273</v>
      </c>
      <c r="L18" s="115" t="s">
        <v>394</v>
      </c>
      <c r="M18" s="115"/>
      <c r="N18" s="115" t="s">
        <v>4277</v>
      </c>
    </row>
    <row r="19" spans="1:14" ht="99.95" customHeight="1" x14ac:dyDescent="0.25">
      <c r="A19" s="5">
        <v>9</v>
      </c>
      <c r="B19" s="115" t="s">
        <v>4269</v>
      </c>
      <c r="C19" s="115">
        <v>2224143922</v>
      </c>
      <c r="D19" s="115" t="s">
        <v>403</v>
      </c>
      <c r="E19" s="115" t="s">
        <v>404</v>
      </c>
      <c r="F19" s="24" t="s">
        <v>392</v>
      </c>
      <c r="G19" s="115" t="s">
        <v>402</v>
      </c>
      <c r="H19" s="115">
        <v>796</v>
      </c>
      <c r="I19" s="83" t="s">
        <v>274</v>
      </c>
      <c r="J19" s="16" t="s">
        <v>4272</v>
      </c>
      <c r="K19" s="115" t="s">
        <v>4273</v>
      </c>
      <c r="L19" s="115" t="s">
        <v>394</v>
      </c>
      <c r="M19" s="115"/>
      <c r="N19" s="115" t="s">
        <v>4277</v>
      </c>
    </row>
    <row r="20" spans="1:14" ht="99.95" customHeight="1" x14ac:dyDescent="0.25">
      <c r="A20" s="5">
        <v>10</v>
      </c>
      <c r="B20" s="115" t="s">
        <v>4269</v>
      </c>
      <c r="C20" s="115">
        <v>2224143922</v>
      </c>
      <c r="D20" s="115" t="s">
        <v>405</v>
      </c>
      <c r="E20" s="115" t="s">
        <v>404</v>
      </c>
      <c r="F20" s="24" t="s">
        <v>392</v>
      </c>
      <c r="G20" s="115" t="s">
        <v>402</v>
      </c>
      <c r="H20" s="115">
        <v>796</v>
      </c>
      <c r="I20" s="83" t="s">
        <v>274</v>
      </c>
      <c r="J20" s="16" t="s">
        <v>4272</v>
      </c>
      <c r="K20" s="115" t="s">
        <v>4273</v>
      </c>
      <c r="L20" s="115" t="s">
        <v>394</v>
      </c>
      <c r="M20" s="115"/>
      <c r="N20" s="115" t="s">
        <v>4277</v>
      </c>
    </row>
    <row r="21" spans="1:14" ht="99.95" customHeight="1" x14ac:dyDescent="0.25">
      <c r="A21" s="5">
        <v>11</v>
      </c>
      <c r="B21" s="115" t="s">
        <v>4269</v>
      </c>
      <c r="C21" s="115">
        <v>2224143922</v>
      </c>
      <c r="D21" s="115" t="s">
        <v>406</v>
      </c>
      <c r="E21" s="115" t="s">
        <v>404</v>
      </c>
      <c r="F21" s="24" t="s">
        <v>392</v>
      </c>
      <c r="G21" s="115" t="s">
        <v>402</v>
      </c>
      <c r="H21" s="115">
        <v>796</v>
      </c>
      <c r="I21" s="83" t="s">
        <v>274</v>
      </c>
      <c r="J21" s="16" t="s">
        <v>4272</v>
      </c>
      <c r="K21" s="115" t="s">
        <v>4273</v>
      </c>
      <c r="L21" s="115" t="s">
        <v>394</v>
      </c>
      <c r="M21" s="115"/>
      <c r="N21" s="115" t="s">
        <v>4277</v>
      </c>
    </row>
    <row r="22" spans="1:14" ht="99.95" customHeight="1" x14ac:dyDescent="0.25">
      <c r="A22" s="5">
        <v>12</v>
      </c>
      <c r="B22" s="115" t="s">
        <v>4269</v>
      </c>
      <c r="C22" s="115">
        <v>2224143922</v>
      </c>
      <c r="D22" s="115" t="s">
        <v>407</v>
      </c>
      <c r="E22" s="115" t="s">
        <v>16</v>
      </c>
      <c r="F22" s="24" t="s">
        <v>408</v>
      </c>
      <c r="G22" s="115" t="s">
        <v>409</v>
      </c>
      <c r="H22" s="115">
        <v>796</v>
      </c>
      <c r="I22" s="83" t="s">
        <v>274</v>
      </c>
      <c r="J22" s="16" t="s">
        <v>4272</v>
      </c>
      <c r="K22" s="115" t="s">
        <v>4273</v>
      </c>
      <c r="L22" s="115" t="s">
        <v>394</v>
      </c>
      <c r="M22" s="115"/>
      <c r="N22" s="115" t="s">
        <v>4277</v>
      </c>
    </row>
    <row r="23" spans="1:14" ht="99.95" customHeight="1" x14ac:dyDescent="0.25">
      <c r="A23" s="5">
        <v>13</v>
      </c>
      <c r="B23" s="115" t="s">
        <v>4269</v>
      </c>
      <c r="C23" s="115">
        <v>2224143922</v>
      </c>
      <c r="D23" s="115" t="s">
        <v>410</v>
      </c>
      <c r="E23" s="115" t="s">
        <v>16</v>
      </c>
      <c r="F23" s="24" t="s">
        <v>408</v>
      </c>
      <c r="G23" s="115" t="s">
        <v>411</v>
      </c>
      <c r="H23" s="115">
        <v>796</v>
      </c>
      <c r="I23" s="83" t="s">
        <v>274</v>
      </c>
      <c r="J23" s="16" t="s">
        <v>4272</v>
      </c>
      <c r="K23" s="115" t="s">
        <v>4273</v>
      </c>
      <c r="L23" s="115" t="s">
        <v>394</v>
      </c>
      <c r="M23" s="115"/>
      <c r="N23" s="115" t="s">
        <v>4277</v>
      </c>
    </row>
    <row r="24" spans="1:14" ht="99.95" customHeight="1" x14ac:dyDescent="0.25">
      <c r="A24" s="5">
        <v>14</v>
      </c>
      <c r="B24" s="115" t="s">
        <v>4269</v>
      </c>
      <c r="C24" s="115">
        <v>2224143922</v>
      </c>
      <c r="D24" s="115" t="s">
        <v>412</v>
      </c>
      <c r="E24" s="115" t="s">
        <v>16</v>
      </c>
      <c r="F24" s="24" t="s">
        <v>408</v>
      </c>
      <c r="G24" s="115" t="s">
        <v>413</v>
      </c>
      <c r="H24" s="115">
        <v>796</v>
      </c>
      <c r="I24" s="83" t="s">
        <v>274</v>
      </c>
      <c r="J24" s="16" t="s">
        <v>4272</v>
      </c>
      <c r="K24" s="115" t="s">
        <v>4273</v>
      </c>
      <c r="L24" s="115" t="s">
        <v>394</v>
      </c>
      <c r="M24" s="115"/>
      <c r="N24" s="115" t="s">
        <v>4277</v>
      </c>
    </row>
    <row r="25" spans="1:14" ht="237.75" customHeight="1" x14ac:dyDescent="0.25">
      <c r="A25" s="5">
        <v>15</v>
      </c>
      <c r="B25" s="115" t="s">
        <v>4269</v>
      </c>
      <c r="C25" s="115">
        <v>2224143922</v>
      </c>
      <c r="D25" s="115" t="s">
        <v>414</v>
      </c>
      <c r="E25" s="115" t="s">
        <v>415</v>
      </c>
      <c r="F25" s="25" t="s">
        <v>416</v>
      </c>
      <c r="G25" s="115" t="s">
        <v>417</v>
      </c>
      <c r="H25" s="115">
        <v>796</v>
      </c>
      <c r="I25" s="83" t="s">
        <v>274</v>
      </c>
      <c r="J25" s="16" t="s">
        <v>4272</v>
      </c>
      <c r="K25" s="115" t="s">
        <v>4273</v>
      </c>
      <c r="L25" s="115" t="s">
        <v>394</v>
      </c>
      <c r="M25" s="115"/>
      <c r="N25" s="115" t="s">
        <v>4277</v>
      </c>
    </row>
    <row r="26" spans="1:14" ht="237.75" customHeight="1" x14ac:dyDescent="0.25">
      <c r="A26" s="5">
        <v>16</v>
      </c>
      <c r="B26" s="115" t="s">
        <v>4269</v>
      </c>
      <c r="C26" s="115">
        <v>2224143922</v>
      </c>
      <c r="D26" s="115" t="s">
        <v>418</v>
      </c>
      <c r="E26" s="115" t="s">
        <v>419</v>
      </c>
      <c r="F26" s="25" t="s">
        <v>416</v>
      </c>
      <c r="G26" s="115" t="s">
        <v>417</v>
      </c>
      <c r="H26" s="115">
        <v>796</v>
      </c>
      <c r="I26" s="83" t="s">
        <v>274</v>
      </c>
      <c r="J26" s="16" t="s">
        <v>4272</v>
      </c>
      <c r="K26" s="115" t="s">
        <v>4273</v>
      </c>
      <c r="L26" s="115" t="s">
        <v>394</v>
      </c>
      <c r="M26" s="115"/>
      <c r="N26" s="115" t="s">
        <v>4277</v>
      </c>
    </row>
    <row r="27" spans="1:14" ht="237.75" customHeight="1" x14ac:dyDescent="0.25">
      <c r="A27" s="5">
        <v>17</v>
      </c>
      <c r="B27" s="115" t="s">
        <v>4269</v>
      </c>
      <c r="C27" s="115">
        <v>2224143922</v>
      </c>
      <c r="D27" s="115" t="s">
        <v>420</v>
      </c>
      <c r="E27" s="115" t="s">
        <v>419</v>
      </c>
      <c r="F27" s="25" t="s">
        <v>416</v>
      </c>
      <c r="G27" s="115" t="s">
        <v>417</v>
      </c>
      <c r="H27" s="115">
        <v>796</v>
      </c>
      <c r="I27" s="83" t="s">
        <v>274</v>
      </c>
      <c r="J27" s="16" t="s">
        <v>4272</v>
      </c>
      <c r="K27" s="115" t="s">
        <v>4273</v>
      </c>
      <c r="L27" s="115" t="s">
        <v>394</v>
      </c>
      <c r="M27" s="115"/>
      <c r="N27" s="115" t="s">
        <v>4277</v>
      </c>
    </row>
    <row r="28" spans="1:14" ht="237.75" customHeight="1" x14ac:dyDescent="0.25">
      <c r="A28" s="5">
        <v>18</v>
      </c>
      <c r="B28" s="115" t="s">
        <v>4269</v>
      </c>
      <c r="C28" s="115">
        <v>2224143922</v>
      </c>
      <c r="D28" s="115" t="s">
        <v>421</v>
      </c>
      <c r="E28" s="115" t="s">
        <v>422</v>
      </c>
      <c r="F28" s="25" t="s">
        <v>416</v>
      </c>
      <c r="G28" s="115" t="s">
        <v>417</v>
      </c>
      <c r="H28" s="115">
        <v>796</v>
      </c>
      <c r="I28" s="83" t="s">
        <v>274</v>
      </c>
      <c r="J28" s="16" t="s">
        <v>4272</v>
      </c>
      <c r="K28" s="115" t="s">
        <v>4273</v>
      </c>
      <c r="L28" s="115" t="s">
        <v>394</v>
      </c>
      <c r="M28" s="115"/>
      <c r="N28" s="115" t="s">
        <v>4277</v>
      </c>
    </row>
    <row r="29" spans="1:14" ht="237.75" customHeight="1" x14ac:dyDescent="0.25">
      <c r="A29" s="5">
        <v>19</v>
      </c>
      <c r="B29" s="115" t="s">
        <v>4269</v>
      </c>
      <c r="C29" s="115">
        <v>2224143922</v>
      </c>
      <c r="D29" s="115" t="s">
        <v>423</v>
      </c>
      <c r="E29" s="115" t="s">
        <v>424</v>
      </c>
      <c r="F29" s="25" t="s">
        <v>416</v>
      </c>
      <c r="G29" s="115" t="s">
        <v>417</v>
      </c>
      <c r="H29" s="115">
        <v>796</v>
      </c>
      <c r="I29" s="83" t="s">
        <v>274</v>
      </c>
      <c r="J29" s="16" t="s">
        <v>4272</v>
      </c>
      <c r="K29" s="115" t="s">
        <v>4273</v>
      </c>
      <c r="L29" s="115" t="s">
        <v>394</v>
      </c>
      <c r="M29" s="115"/>
      <c r="N29" s="115" t="s">
        <v>4277</v>
      </c>
    </row>
    <row r="30" spans="1:14" ht="237.75" customHeight="1" x14ac:dyDescent="0.25">
      <c r="A30" s="5">
        <v>20</v>
      </c>
      <c r="B30" s="115" t="s">
        <v>4269</v>
      </c>
      <c r="C30" s="115">
        <v>2224143922</v>
      </c>
      <c r="D30" s="115" t="s">
        <v>425</v>
      </c>
      <c r="E30" s="115" t="s">
        <v>426</v>
      </c>
      <c r="F30" s="24" t="s">
        <v>427</v>
      </c>
      <c r="G30" s="115" t="s">
        <v>428</v>
      </c>
      <c r="H30" s="26" t="s">
        <v>76</v>
      </c>
      <c r="I30" s="115" t="s">
        <v>269</v>
      </c>
      <c r="J30" s="16" t="s">
        <v>4272</v>
      </c>
      <c r="K30" s="115" t="s">
        <v>4273</v>
      </c>
      <c r="L30" s="115" t="s">
        <v>394</v>
      </c>
      <c r="M30" s="115"/>
      <c r="N30" s="115" t="s">
        <v>4277</v>
      </c>
    </row>
    <row r="31" spans="1:14" ht="237.75" customHeight="1" x14ac:dyDescent="0.25">
      <c r="A31" s="5">
        <v>21</v>
      </c>
      <c r="B31" s="115" t="s">
        <v>4269</v>
      </c>
      <c r="C31" s="115">
        <v>2224143922</v>
      </c>
      <c r="D31" s="115" t="s">
        <v>429</v>
      </c>
      <c r="E31" s="115" t="s">
        <v>426</v>
      </c>
      <c r="F31" s="24" t="s">
        <v>427</v>
      </c>
      <c r="G31" s="115" t="s">
        <v>428</v>
      </c>
      <c r="H31" s="26" t="s">
        <v>76</v>
      </c>
      <c r="I31" s="115" t="s">
        <v>269</v>
      </c>
      <c r="J31" s="16" t="s">
        <v>4272</v>
      </c>
      <c r="K31" s="115" t="s">
        <v>4273</v>
      </c>
      <c r="L31" s="115" t="s">
        <v>394</v>
      </c>
      <c r="M31" s="115"/>
      <c r="N31" s="115" t="s">
        <v>4277</v>
      </c>
    </row>
    <row r="32" spans="1:14" ht="237.75" customHeight="1" x14ac:dyDescent="0.25">
      <c r="A32" s="5">
        <v>22</v>
      </c>
      <c r="B32" s="115" t="s">
        <v>4269</v>
      </c>
      <c r="C32" s="115">
        <v>2224143922</v>
      </c>
      <c r="D32" s="115" t="s">
        <v>430</v>
      </c>
      <c r="E32" s="115" t="s">
        <v>426</v>
      </c>
      <c r="F32" s="24" t="s">
        <v>427</v>
      </c>
      <c r="G32" s="115" t="s">
        <v>428</v>
      </c>
      <c r="H32" s="26" t="s">
        <v>76</v>
      </c>
      <c r="I32" s="115" t="s">
        <v>269</v>
      </c>
      <c r="J32" s="16" t="s">
        <v>4272</v>
      </c>
      <c r="K32" s="115" t="s">
        <v>4273</v>
      </c>
      <c r="L32" s="115" t="s">
        <v>394</v>
      </c>
      <c r="M32" s="115"/>
      <c r="N32" s="115" t="s">
        <v>4277</v>
      </c>
    </row>
    <row r="33" spans="1:14" ht="237.75" customHeight="1" x14ac:dyDescent="0.25">
      <c r="A33" s="5">
        <v>23</v>
      </c>
      <c r="B33" s="115" t="s">
        <v>4269</v>
      </c>
      <c r="C33" s="115">
        <v>2224143922</v>
      </c>
      <c r="D33" s="115" t="s">
        <v>431</v>
      </c>
      <c r="E33" s="115" t="s">
        <v>426</v>
      </c>
      <c r="F33" s="24" t="s">
        <v>427</v>
      </c>
      <c r="G33" s="115" t="s">
        <v>428</v>
      </c>
      <c r="H33" s="26" t="s">
        <v>76</v>
      </c>
      <c r="I33" s="115" t="s">
        <v>269</v>
      </c>
      <c r="J33" s="16" t="s">
        <v>4272</v>
      </c>
      <c r="K33" s="115" t="s">
        <v>4273</v>
      </c>
      <c r="L33" s="115" t="s">
        <v>394</v>
      </c>
      <c r="M33" s="115"/>
      <c r="N33" s="115" t="s">
        <v>4277</v>
      </c>
    </row>
    <row r="34" spans="1:14" ht="237.75" customHeight="1" x14ac:dyDescent="0.25">
      <c r="A34" s="5">
        <v>24</v>
      </c>
      <c r="B34" s="115" t="s">
        <v>4269</v>
      </c>
      <c r="C34" s="115">
        <v>2224143922</v>
      </c>
      <c r="D34" s="115" t="s">
        <v>432</v>
      </c>
      <c r="E34" s="115" t="s">
        <v>433</v>
      </c>
      <c r="F34" s="24" t="s">
        <v>427</v>
      </c>
      <c r="G34" s="115" t="s">
        <v>428</v>
      </c>
      <c r="H34" s="26" t="s">
        <v>76</v>
      </c>
      <c r="I34" s="115" t="s">
        <v>269</v>
      </c>
      <c r="J34" s="16" t="s">
        <v>4272</v>
      </c>
      <c r="K34" s="115" t="s">
        <v>4273</v>
      </c>
      <c r="L34" s="115" t="s">
        <v>394</v>
      </c>
      <c r="M34" s="115"/>
      <c r="N34" s="115" t="s">
        <v>4277</v>
      </c>
    </row>
    <row r="35" spans="1:14" ht="237.75" customHeight="1" x14ac:dyDescent="0.25">
      <c r="A35" s="5">
        <v>25</v>
      </c>
      <c r="B35" s="115" t="s">
        <v>4269</v>
      </c>
      <c r="C35" s="115">
        <v>2224143922</v>
      </c>
      <c r="D35" s="115" t="s">
        <v>434</v>
      </c>
      <c r="E35" s="115" t="s">
        <v>433</v>
      </c>
      <c r="F35" s="24" t="s">
        <v>427</v>
      </c>
      <c r="G35" s="115" t="s">
        <v>428</v>
      </c>
      <c r="H35" s="26" t="s">
        <v>76</v>
      </c>
      <c r="I35" s="115" t="s">
        <v>269</v>
      </c>
      <c r="J35" s="16" t="s">
        <v>4272</v>
      </c>
      <c r="K35" s="115" t="s">
        <v>4273</v>
      </c>
      <c r="L35" s="115" t="s">
        <v>394</v>
      </c>
      <c r="M35" s="115"/>
      <c r="N35" s="115" t="s">
        <v>4277</v>
      </c>
    </row>
    <row r="36" spans="1:14" ht="237.75" customHeight="1" x14ac:dyDescent="0.25">
      <c r="A36" s="5">
        <v>26</v>
      </c>
      <c r="B36" s="115" t="s">
        <v>4269</v>
      </c>
      <c r="C36" s="115">
        <v>2224143922</v>
      </c>
      <c r="D36" s="115" t="s">
        <v>435</v>
      </c>
      <c r="E36" s="115" t="s">
        <v>433</v>
      </c>
      <c r="F36" s="24" t="s">
        <v>427</v>
      </c>
      <c r="G36" s="115" t="s">
        <v>428</v>
      </c>
      <c r="H36" s="26" t="s">
        <v>76</v>
      </c>
      <c r="I36" s="115" t="s">
        <v>269</v>
      </c>
      <c r="J36" s="16" t="s">
        <v>4272</v>
      </c>
      <c r="K36" s="115" t="s">
        <v>4273</v>
      </c>
      <c r="L36" s="115" t="s">
        <v>394</v>
      </c>
      <c r="M36" s="115"/>
      <c r="N36" s="115" t="s">
        <v>4277</v>
      </c>
    </row>
    <row r="37" spans="1:14" ht="237.75" customHeight="1" x14ac:dyDescent="0.25">
      <c r="A37" s="5">
        <v>27</v>
      </c>
      <c r="B37" s="115" t="s">
        <v>4269</v>
      </c>
      <c r="C37" s="115">
        <v>2224143922</v>
      </c>
      <c r="D37" s="115" t="s">
        <v>436</v>
      </c>
      <c r="E37" s="115" t="s">
        <v>437</v>
      </c>
      <c r="F37" s="24" t="s">
        <v>438</v>
      </c>
      <c r="G37" s="115" t="s">
        <v>439</v>
      </c>
      <c r="H37" s="115">
        <v>796</v>
      </c>
      <c r="I37" s="83" t="s">
        <v>274</v>
      </c>
      <c r="J37" s="16" t="s">
        <v>4272</v>
      </c>
      <c r="K37" s="115" t="s">
        <v>4273</v>
      </c>
      <c r="L37" s="115" t="s">
        <v>394</v>
      </c>
      <c r="M37" s="115"/>
      <c r="N37" s="115" t="s">
        <v>4277</v>
      </c>
    </row>
    <row r="38" spans="1:14" ht="237.75" customHeight="1" x14ac:dyDescent="0.25">
      <c r="A38" s="5">
        <v>28</v>
      </c>
      <c r="B38" s="115" t="s">
        <v>4269</v>
      </c>
      <c r="C38" s="115">
        <v>2224143922</v>
      </c>
      <c r="D38" s="115" t="s">
        <v>440</v>
      </c>
      <c r="E38" s="115" t="s">
        <v>441</v>
      </c>
      <c r="F38" s="24" t="s">
        <v>442</v>
      </c>
      <c r="G38" s="115" t="s">
        <v>443</v>
      </c>
      <c r="H38" s="115">
        <v>796</v>
      </c>
      <c r="I38" s="83" t="s">
        <v>274</v>
      </c>
      <c r="J38" s="16" t="s">
        <v>4272</v>
      </c>
      <c r="K38" s="115" t="s">
        <v>4273</v>
      </c>
      <c r="L38" s="115" t="s">
        <v>394</v>
      </c>
      <c r="M38" s="115"/>
      <c r="N38" s="115" t="s">
        <v>4277</v>
      </c>
    </row>
    <row r="39" spans="1:14" ht="237.75" customHeight="1" x14ac:dyDescent="0.25">
      <c r="A39" s="5">
        <v>29</v>
      </c>
      <c r="B39" s="115" t="s">
        <v>4269</v>
      </c>
      <c r="C39" s="115">
        <v>2224143922</v>
      </c>
      <c r="D39" s="115" t="s">
        <v>444</v>
      </c>
      <c r="E39" s="115" t="s">
        <v>445</v>
      </c>
      <c r="F39" s="24" t="s">
        <v>442</v>
      </c>
      <c r="G39" s="115" t="s">
        <v>443</v>
      </c>
      <c r="H39" s="115">
        <v>796</v>
      </c>
      <c r="I39" s="83" t="s">
        <v>274</v>
      </c>
      <c r="J39" s="16" t="s">
        <v>4272</v>
      </c>
      <c r="K39" s="115" t="s">
        <v>4273</v>
      </c>
      <c r="L39" s="115" t="s">
        <v>394</v>
      </c>
      <c r="M39" s="115"/>
      <c r="N39" s="115" t="s">
        <v>4277</v>
      </c>
    </row>
    <row r="40" spans="1:14" ht="237.75" customHeight="1" x14ac:dyDescent="0.25">
      <c r="A40" s="5">
        <v>30</v>
      </c>
      <c r="B40" s="115" t="s">
        <v>4269</v>
      </c>
      <c r="C40" s="115">
        <v>2224143922</v>
      </c>
      <c r="D40" s="115" t="s">
        <v>446</v>
      </c>
      <c r="E40" s="115" t="s">
        <v>447</v>
      </c>
      <c r="F40" s="24" t="s">
        <v>448</v>
      </c>
      <c r="G40" s="115" t="s">
        <v>449</v>
      </c>
      <c r="H40" s="115">
        <v>796</v>
      </c>
      <c r="I40" s="83" t="s">
        <v>274</v>
      </c>
      <c r="J40" s="16" t="s">
        <v>4272</v>
      </c>
      <c r="K40" s="115" t="s">
        <v>4273</v>
      </c>
      <c r="L40" s="115" t="s">
        <v>394</v>
      </c>
      <c r="M40" s="115"/>
      <c r="N40" s="115" t="s">
        <v>4277</v>
      </c>
    </row>
    <row r="41" spans="1:14" ht="237.75" customHeight="1" x14ac:dyDescent="0.25">
      <c r="A41" s="5">
        <v>31</v>
      </c>
      <c r="B41" s="115" t="s">
        <v>4269</v>
      </c>
      <c r="C41" s="115">
        <v>2224143922</v>
      </c>
      <c r="D41" s="115" t="s">
        <v>450</v>
      </c>
      <c r="E41" s="115" t="s">
        <v>447</v>
      </c>
      <c r="F41" s="24" t="s">
        <v>448</v>
      </c>
      <c r="G41" s="115" t="s">
        <v>449</v>
      </c>
      <c r="H41" s="115">
        <v>796</v>
      </c>
      <c r="I41" s="83" t="s">
        <v>274</v>
      </c>
      <c r="J41" s="16" t="s">
        <v>4272</v>
      </c>
      <c r="K41" s="115" t="s">
        <v>4273</v>
      </c>
      <c r="L41" s="115" t="s">
        <v>394</v>
      </c>
      <c r="M41" s="115"/>
      <c r="N41" s="115" t="s">
        <v>4277</v>
      </c>
    </row>
    <row r="42" spans="1:14" ht="237.75" customHeight="1" x14ac:dyDescent="0.25">
      <c r="A42" s="5">
        <v>32</v>
      </c>
      <c r="B42" s="115" t="s">
        <v>4269</v>
      </c>
      <c r="C42" s="115">
        <v>2224143922</v>
      </c>
      <c r="D42" s="115" t="s">
        <v>451</v>
      </c>
      <c r="E42" s="115" t="s">
        <v>452</v>
      </c>
      <c r="F42" s="8" t="s">
        <v>453</v>
      </c>
      <c r="G42" s="5" t="s">
        <v>454</v>
      </c>
      <c r="H42" s="26" t="s">
        <v>76</v>
      </c>
      <c r="I42" s="115" t="s">
        <v>269</v>
      </c>
      <c r="J42" s="16" t="s">
        <v>4272</v>
      </c>
      <c r="K42" s="115" t="s">
        <v>4273</v>
      </c>
      <c r="L42" s="115" t="s">
        <v>394</v>
      </c>
      <c r="M42" s="115"/>
      <c r="N42" s="115" t="s">
        <v>4277</v>
      </c>
    </row>
    <row r="43" spans="1:14" ht="237.75" customHeight="1" x14ac:dyDescent="0.25">
      <c r="A43" s="5">
        <v>33</v>
      </c>
      <c r="B43" s="115" t="s">
        <v>4269</v>
      </c>
      <c r="C43" s="115">
        <v>2224143922</v>
      </c>
      <c r="D43" s="115" t="s">
        <v>455</v>
      </c>
      <c r="E43" s="115" t="s">
        <v>456</v>
      </c>
      <c r="F43" s="24" t="s">
        <v>453</v>
      </c>
      <c r="G43" s="115" t="s">
        <v>453</v>
      </c>
      <c r="H43" s="115">
        <v>796</v>
      </c>
      <c r="I43" s="83" t="s">
        <v>274</v>
      </c>
      <c r="J43" s="16" t="s">
        <v>4272</v>
      </c>
      <c r="K43" s="115" t="s">
        <v>4273</v>
      </c>
      <c r="L43" s="115" t="s">
        <v>394</v>
      </c>
      <c r="M43" s="115"/>
      <c r="N43" s="115" t="s">
        <v>4277</v>
      </c>
    </row>
    <row r="44" spans="1:14" ht="237.75" customHeight="1" x14ac:dyDescent="0.25">
      <c r="A44" s="5">
        <v>34</v>
      </c>
      <c r="B44" s="115" t="s">
        <v>4269</v>
      </c>
      <c r="C44" s="115">
        <v>2224143922</v>
      </c>
      <c r="D44" s="115" t="s">
        <v>457</v>
      </c>
      <c r="E44" s="115" t="s">
        <v>456</v>
      </c>
      <c r="F44" s="24" t="s">
        <v>453</v>
      </c>
      <c r="G44" s="115" t="s">
        <v>454</v>
      </c>
      <c r="H44" s="115">
        <v>796</v>
      </c>
      <c r="I44" s="83" t="s">
        <v>274</v>
      </c>
      <c r="J44" s="16" t="s">
        <v>4272</v>
      </c>
      <c r="K44" s="115" t="s">
        <v>4273</v>
      </c>
      <c r="L44" s="115" t="s">
        <v>394</v>
      </c>
      <c r="M44" s="115"/>
      <c r="N44" s="115" t="s">
        <v>4277</v>
      </c>
    </row>
    <row r="45" spans="1:14" ht="237.75" customHeight="1" x14ac:dyDescent="0.25">
      <c r="A45" s="5">
        <v>35</v>
      </c>
      <c r="B45" s="115" t="s">
        <v>4269</v>
      </c>
      <c r="C45" s="115">
        <v>2224143922</v>
      </c>
      <c r="D45" s="115" t="s">
        <v>458</v>
      </c>
      <c r="E45" s="115" t="s">
        <v>456</v>
      </c>
      <c r="F45" s="24" t="s">
        <v>453</v>
      </c>
      <c r="G45" s="115" t="s">
        <v>454</v>
      </c>
      <c r="H45" s="115">
        <v>796</v>
      </c>
      <c r="I45" s="83" t="s">
        <v>274</v>
      </c>
      <c r="J45" s="16" t="s">
        <v>4272</v>
      </c>
      <c r="K45" s="115" t="s">
        <v>4273</v>
      </c>
      <c r="L45" s="115" t="s">
        <v>394</v>
      </c>
      <c r="M45" s="115"/>
      <c r="N45" s="115" t="s">
        <v>4277</v>
      </c>
    </row>
    <row r="46" spans="1:14" ht="237.75" customHeight="1" x14ac:dyDescent="0.25">
      <c r="A46" s="5">
        <v>36</v>
      </c>
      <c r="B46" s="115" t="s">
        <v>4269</v>
      </c>
      <c r="C46" s="115">
        <v>2224143922</v>
      </c>
      <c r="D46" s="115" t="s">
        <v>459</v>
      </c>
      <c r="E46" s="115" t="s">
        <v>460</v>
      </c>
      <c r="F46" s="24" t="s">
        <v>453</v>
      </c>
      <c r="G46" s="115" t="s">
        <v>454</v>
      </c>
      <c r="H46" s="115">
        <v>796</v>
      </c>
      <c r="I46" s="83" t="s">
        <v>274</v>
      </c>
      <c r="J46" s="16" t="s">
        <v>4272</v>
      </c>
      <c r="K46" s="115" t="s">
        <v>4273</v>
      </c>
      <c r="L46" s="115" t="s">
        <v>394</v>
      </c>
      <c r="M46" s="115"/>
      <c r="N46" s="115" t="s">
        <v>4277</v>
      </c>
    </row>
    <row r="47" spans="1:14" ht="237.75" customHeight="1" x14ac:dyDescent="0.25">
      <c r="A47" s="5">
        <v>37</v>
      </c>
      <c r="B47" s="115" t="s">
        <v>4269</v>
      </c>
      <c r="C47" s="115">
        <v>2224143922</v>
      </c>
      <c r="D47" s="115" t="s">
        <v>461</v>
      </c>
      <c r="E47" s="115" t="s">
        <v>462</v>
      </c>
      <c r="F47" s="24" t="s">
        <v>453</v>
      </c>
      <c r="G47" s="115" t="s">
        <v>454</v>
      </c>
      <c r="H47" s="115">
        <v>796</v>
      </c>
      <c r="I47" s="83" t="s">
        <v>274</v>
      </c>
      <c r="J47" s="16" t="s">
        <v>4272</v>
      </c>
      <c r="K47" s="115" t="s">
        <v>4273</v>
      </c>
      <c r="L47" s="115" t="s">
        <v>394</v>
      </c>
      <c r="M47" s="115"/>
      <c r="N47" s="115" t="s">
        <v>4277</v>
      </c>
    </row>
    <row r="48" spans="1:14" ht="237.75" customHeight="1" x14ac:dyDescent="0.25">
      <c r="A48" s="5">
        <v>38</v>
      </c>
      <c r="B48" s="115" t="s">
        <v>4269</v>
      </c>
      <c r="C48" s="115">
        <v>2224143922</v>
      </c>
      <c r="D48" s="115" t="s">
        <v>463</v>
      </c>
      <c r="E48" s="115" t="s">
        <v>464</v>
      </c>
      <c r="F48" s="24">
        <v>27</v>
      </c>
      <c r="G48" s="115" t="s">
        <v>465</v>
      </c>
      <c r="H48" s="115">
        <v>796</v>
      </c>
      <c r="I48" s="83" t="s">
        <v>274</v>
      </c>
      <c r="J48" s="16" t="s">
        <v>4272</v>
      </c>
      <c r="K48" s="115" t="s">
        <v>4273</v>
      </c>
      <c r="L48" s="115" t="s">
        <v>394</v>
      </c>
      <c r="M48" s="115"/>
      <c r="N48" s="115" t="s">
        <v>4277</v>
      </c>
    </row>
    <row r="49" spans="1:14" ht="237.75" customHeight="1" x14ac:dyDescent="0.25">
      <c r="A49" s="5">
        <v>39</v>
      </c>
      <c r="B49" s="115" t="s">
        <v>4269</v>
      </c>
      <c r="C49" s="115">
        <v>2224143922</v>
      </c>
      <c r="D49" s="115" t="s">
        <v>466</v>
      </c>
      <c r="E49" s="115" t="s">
        <v>467</v>
      </c>
      <c r="F49" s="24" t="s">
        <v>465</v>
      </c>
      <c r="G49" s="115" t="s">
        <v>468</v>
      </c>
      <c r="H49" s="115">
        <v>796</v>
      </c>
      <c r="I49" s="83" t="s">
        <v>274</v>
      </c>
      <c r="J49" s="16" t="s">
        <v>4272</v>
      </c>
      <c r="K49" s="115" t="s">
        <v>4273</v>
      </c>
      <c r="L49" s="115" t="s">
        <v>394</v>
      </c>
      <c r="M49" s="115"/>
      <c r="N49" s="115" t="s">
        <v>4277</v>
      </c>
    </row>
    <row r="50" spans="1:14" ht="237.75" customHeight="1" x14ac:dyDescent="0.25">
      <c r="A50" s="5">
        <v>40</v>
      </c>
      <c r="B50" s="115" t="s">
        <v>4269</v>
      </c>
      <c r="C50" s="115">
        <v>2224143922</v>
      </c>
      <c r="D50" s="115" t="s">
        <v>469</v>
      </c>
      <c r="E50" s="115" t="s">
        <v>470</v>
      </c>
      <c r="F50" s="24" t="s">
        <v>471</v>
      </c>
      <c r="G50" s="115" t="s">
        <v>472</v>
      </c>
      <c r="H50" s="115">
        <v>796</v>
      </c>
      <c r="I50" s="83" t="s">
        <v>274</v>
      </c>
      <c r="J50" s="16" t="s">
        <v>4272</v>
      </c>
      <c r="K50" s="115" t="s">
        <v>4273</v>
      </c>
      <c r="L50" s="115" t="s">
        <v>394</v>
      </c>
      <c r="M50" s="115"/>
      <c r="N50" s="115" t="s">
        <v>4277</v>
      </c>
    </row>
    <row r="51" spans="1:14" ht="237.75" customHeight="1" x14ac:dyDescent="0.25">
      <c r="A51" s="5">
        <v>41</v>
      </c>
      <c r="B51" s="115" t="s">
        <v>4269</v>
      </c>
      <c r="C51" s="115">
        <v>2224143922</v>
      </c>
      <c r="D51" s="115" t="s">
        <v>473</v>
      </c>
      <c r="E51" s="115" t="s">
        <v>470</v>
      </c>
      <c r="F51" s="24" t="s">
        <v>471</v>
      </c>
      <c r="G51" s="115" t="s">
        <v>472</v>
      </c>
      <c r="H51" s="115">
        <v>796</v>
      </c>
      <c r="I51" s="83" t="s">
        <v>274</v>
      </c>
      <c r="J51" s="16" t="s">
        <v>4272</v>
      </c>
      <c r="K51" s="115" t="s">
        <v>4273</v>
      </c>
      <c r="L51" s="115" t="s">
        <v>394</v>
      </c>
      <c r="M51" s="115"/>
      <c r="N51" s="115" t="s">
        <v>4277</v>
      </c>
    </row>
    <row r="52" spans="1:14" ht="237.75" customHeight="1" x14ac:dyDescent="0.25">
      <c r="A52" s="5">
        <v>42</v>
      </c>
      <c r="B52" s="115" t="s">
        <v>4269</v>
      </c>
      <c r="C52" s="115">
        <v>2224143922</v>
      </c>
      <c r="D52" s="115" t="s">
        <v>474</v>
      </c>
      <c r="E52" s="115" t="s">
        <v>475</v>
      </c>
      <c r="F52" s="24" t="s">
        <v>476</v>
      </c>
      <c r="G52" s="115" t="s">
        <v>477</v>
      </c>
      <c r="H52" s="115">
        <v>796</v>
      </c>
      <c r="I52" s="83" t="s">
        <v>274</v>
      </c>
      <c r="J52" s="16" t="s">
        <v>4272</v>
      </c>
      <c r="K52" s="115" t="s">
        <v>4273</v>
      </c>
      <c r="L52" s="115" t="s">
        <v>394</v>
      </c>
      <c r="M52" s="115"/>
      <c r="N52" s="115" t="s">
        <v>4277</v>
      </c>
    </row>
    <row r="53" spans="1:14" ht="237.75" customHeight="1" x14ac:dyDescent="0.25">
      <c r="A53" s="5">
        <v>43</v>
      </c>
      <c r="B53" s="115" t="s">
        <v>4269</v>
      </c>
      <c r="C53" s="115">
        <v>2224143922</v>
      </c>
      <c r="D53" s="115" t="s">
        <v>478</v>
      </c>
      <c r="E53" s="115" t="s">
        <v>475</v>
      </c>
      <c r="F53" s="24" t="s">
        <v>476</v>
      </c>
      <c r="G53" s="115" t="s">
        <v>477</v>
      </c>
      <c r="H53" s="115">
        <v>796</v>
      </c>
      <c r="I53" s="83" t="s">
        <v>274</v>
      </c>
      <c r="J53" s="16" t="s">
        <v>4272</v>
      </c>
      <c r="K53" s="115" t="s">
        <v>4273</v>
      </c>
      <c r="L53" s="115" t="s">
        <v>394</v>
      </c>
      <c r="M53" s="115"/>
      <c r="N53" s="115" t="s">
        <v>4277</v>
      </c>
    </row>
    <row r="54" spans="1:14" ht="237.75" customHeight="1" x14ac:dyDescent="0.25">
      <c r="A54" s="5">
        <v>44</v>
      </c>
      <c r="B54" s="115" t="s">
        <v>4270</v>
      </c>
      <c r="C54" s="115">
        <v>2263026002</v>
      </c>
      <c r="D54" s="115" t="s">
        <v>479</v>
      </c>
      <c r="E54" s="115" t="s">
        <v>480</v>
      </c>
      <c r="F54" s="115" t="s">
        <v>481</v>
      </c>
      <c r="G54" s="115" t="s">
        <v>481</v>
      </c>
      <c r="H54" s="115">
        <v>796</v>
      </c>
      <c r="I54" s="83" t="s">
        <v>274</v>
      </c>
      <c r="J54" s="16" t="s">
        <v>154</v>
      </c>
      <c r="K54" s="115" t="s">
        <v>155</v>
      </c>
      <c r="L54" s="115" t="s">
        <v>4276</v>
      </c>
      <c r="M54" s="115"/>
      <c r="N54" s="115" t="s">
        <v>4278</v>
      </c>
    </row>
    <row r="55" spans="1:14" ht="237.75" customHeight="1" x14ac:dyDescent="0.25">
      <c r="A55" s="5">
        <v>45</v>
      </c>
      <c r="B55" s="115" t="s">
        <v>4270</v>
      </c>
      <c r="C55" s="115">
        <v>2263026002</v>
      </c>
      <c r="D55" s="115" t="s">
        <v>482</v>
      </c>
      <c r="E55" s="115" t="s">
        <v>483</v>
      </c>
      <c r="F55" s="115" t="s">
        <v>481</v>
      </c>
      <c r="G55" s="115" t="s">
        <v>481</v>
      </c>
      <c r="H55" s="115">
        <v>796</v>
      </c>
      <c r="I55" s="83" t="s">
        <v>274</v>
      </c>
      <c r="J55" s="16" t="s">
        <v>154</v>
      </c>
      <c r="K55" s="115" t="s">
        <v>155</v>
      </c>
      <c r="L55" s="115" t="s">
        <v>4276</v>
      </c>
      <c r="M55" s="115"/>
      <c r="N55" s="115" t="s">
        <v>4278</v>
      </c>
    </row>
    <row r="56" spans="1:14" ht="237.75" customHeight="1" x14ac:dyDescent="0.25">
      <c r="A56" s="5">
        <v>46</v>
      </c>
      <c r="B56" s="115" t="s">
        <v>4270</v>
      </c>
      <c r="C56" s="115">
        <v>2263026002</v>
      </c>
      <c r="D56" s="115" t="s">
        <v>484</v>
      </c>
      <c r="E56" s="115" t="s">
        <v>480</v>
      </c>
      <c r="F56" s="115" t="s">
        <v>481</v>
      </c>
      <c r="G56" s="115" t="s">
        <v>481</v>
      </c>
      <c r="H56" s="115">
        <v>796</v>
      </c>
      <c r="I56" s="83" t="s">
        <v>274</v>
      </c>
      <c r="J56" s="16" t="s">
        <v>154</v>
      </c>
      <c r="K56" s="115" t="s">
        <v>155</v>
      </c>
      <c r="L56" s="115" t="s">
        <v>4276</v>
      </c>
      <c r="M56" s="115"/>
      <c r="N56" s="115" t="s">
        <v>4278</v>
      </c>
    </row>
  </sheetData>
  <autoFilter ref="A10:N56"/>
  <customSheetViews>
    <customSheetView guid="{A778B773-31B7-4A89-AFF2-2B72D17C90BD}" scale="50" showAutoFilter="1">
      <pane ySplit="10" topLeftCell="A32" activePane="bottomLeft" state="frozen"/>
      <selection pane="bottomLeft" activeCell="G12" sqref="G12"/>
      <pageMargins left="0.7" right="0.7" top="0.75" bottom="0.75" header="0.3" footer="0.3"/>
      <pageSetup paperSize="9" orientation="portrait" r:id="rId1"/>
      <autoFilter ref="A10:AC56">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L6:N8"/>
    <mergeCell ref="F6:F9"/>
    <mergeCell ref="G6:G9"/>
    <mergeCell ref="H6:I6"/>
    <mergeCell ref="A1:N5"/>
    <mergeCell ref="A6:A9"/>
    <mergeCell ref="B6:B9"/>
    <mergeCell ref="C6:C9"/>
    <mergeCell ref="D6:D9"/>
    <mergeCell ref="E6:E9"/>
    <mergeCell ref="J6:K6"/>
    <mergeCell ref="H7:H9"/>
    <mergeCell ref="I7:I9"/>
    <mergeCell ref="J7:J9"/>
    <mergeCell ref="K7:K9"/>
  </mergeCells>
  <pageMargins left="0.7" right="0.7" top="0.75" bottom="0.75" header="0.3" footer="0.3"/>
  <pageSetup paperSize="9" orientation="portrait" r:id="rId2"/>
  <ignoredErrors>
    <ignoredError sqref="H30:H31 H32:H42 J54:J56 J12:J13"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4"/>
  <sheetViews>
    <sheetView topLeftCell="A4" zoomScale="55" zoomScaleNormal="55" workbookViewId="0">
      <selection activeCell="A11" sqref="A11:A25"/>
    </sheetView>
  </sheetViews>
  <sheetFormatPr defaultRowHeight="18" x14ac:dyDescent="0.25"/>
  <cols>
    <col min="1" max="1" width="12.28515625" style="1" customWidth="1"/>
    <col min="2" max="2" width="62.5703125" style="1" customWidth="1"/>
    <col min="3" max="3" width="37.5703125" style="1" customWidth="1"/>
    <col min="4" max="4" width="83.7109375" style="1" customWidth="1"/>
    <col min="5" max="5" width="82.85546875" style="1" customWidth="1"/>
    <col min="6" max="6" width="26.42578125" style="1" customWidth="1"/>
    <col min="7" max="7" width="28.5703125" style="1" customWidth="1"/>
    <col min="8" max="8" width="25.42578125" style="1" customWidth="1"/>
    <col min="9" max="9" width="26.7109375" style="1" customWidth="1"/>
    <col min="10" max="10" width="37.28515625" style="1" customWidth="1"/>
    <col min="11" max="11" width="45.7109375" style="1" customWidth="1"/>
    <col min="12" max="12" width="68.28515625" style="1" customWidth="1"/>
    <col min="13" max="14" width="45.7109375" style="1" customWidth="1"/>
    <col min="15" max="16384" width="9.140625" style="1"/>
  </cols>
  <sheetData>
    <row r="1" spans="1:14" ht="18" hidden="1" customHeight="1" x14ac:dyDescent="0.25">
      <c r="A1" s="151" t="s">
        <v>75</v>
      </c>
      <c r="B1" s="151"/>
      <c r="C1" s="151"/>
      <c r="D1" s="151"/>
      <c r="E1" s="151"/>
      <c r="F1" s="151"/>
      <c r="G1" s="151"/>
      <c r="H1" s="151"/>
      <c r="I1" s="151"/>
      <c r="J1" s="151"/>
      <c r="K1" s="151"/>
      <c r="L1" s="151"/>
      <c r="M1" s="151"/>
      <c r="N1" s="151"/>
    </row>
    <row r="2" spans="1:14" ht="18" hidden="1" customHeight="1" x14ac:dyDescent="0.25">
      <c r="A2" s="151"/>
      <c r="B2" s="151"/>
      <c r="C2" s="151"/>
      <c r="D2" s="151"/>
      <c r="E2" s="151"/>
      <c r="F2" s="151"/>
      <c r="G2" s="151"/>
      <c r="H2" s="151"/>
      <c r="I2" s="151"/>
      <c r="J2" s="151"/>
      <c r="K2" s="151"/>
      <c r="L2" s="151"/>
      <c r="M2" s="151"/>
      <c r="N2" s="151"/>
    </row>
    <row r="3" spans="1:14" ht="18.75" hidden="1" customHeight="1" x14ac:dyDescent="0.25">
      <c r="A3" s="151"/>
      <c r="B3" s="151"/>
      <c r="C3" s="151"/>
      <c r="D3" s="151"/>
      <c r="E3" s="151"/>
      <c r="F3" s="151"/>
      <c r="G3" s="151"/>
      <c r="H3" s="151"/>
      <c r="I3" s="151"/>
      <c r="J3" s="151"/>
      <c r="K3" s="151"/>
      <c r="L3" s="151"/>
      <c r="M3" s="151"/>
      <c r="N3" s="151"/>
    </row>
    <row r="4" spans="1:14" ht="18.75" customHeight="1" x14ac:dyDescent="0.25">
      <c r="A4" s="18"/>
      <c r="B4" s="18"/>
      <c r="C4" s="18"/>
      <c r="D4" s="18"/>
      <c r="E4" s="18"/>
      <c r="F4" s="18"/>
      <c r="G4" s="18"/>
      <c r="H4" s="18"/>
      <c r="I4" s="18"/>
      <c r="J4" s="18"/>
      <c r="K4" s="18"/>
      <c r="L4" s="82"/>
      <c r="M4" s="82"/>
      <c r="N4" s="82"/>
    </row>
    <row r="5" spans="1:14" ht="68.25" customHeight="1" x14ac:dyDescent="0.25">
      <c r="A5" s="150" t="s">
        <v>1596</v>
      </c>
      <c r="B5" s="148"/>
      <c r="C5" s="148"/>
      <c r="D5" s="148"/>
      <c r="E5" s="148"/>
      <c r="F5" s="148"/>
      <c r="G5" s="148"/>
      <c r="H5" s="148"/>
      <c r="I5" s="148"/>
      <c r="J5" s="148"/>
      <c r="K5" s="148"/>
      <c r="L5" s="148"/>
      <c r="M5" s="148"/>
      <c r="N5" s="148"/>
    </row>
    <row r="6" spans="1:14" ht="18.75" customHeight="1" x14ac:dyDescent="0.25">
      <c r="A6" s="152" t="s">
        <v>0</v>
      </c>
      <c r="B6" s="154" t="s">
        <v>3</v>
      </c>
      <c r="C6" s="154" t="s">
        <v>4</v>
      </c>
      <c r="D6" s="154" t="s">
        <v>11</v>
      </c>
      <c r="E6" s="155" t="s">
        <v>10</v>
      </c>
      <c r="F6" s="154" t="s">
        <v>1</v>
      </c>
      <c r="G6" s="154" t="s">
        <v>2</v>
      </c>
      <c r="H6" s="154" t="s">
        <v>12</v>
      </c>
      <c r="I6" s="154"/>
      <c r="J6" s="154" t="s">
        <v>5</v>
      </c>
      <c r="K6" s="154"/>
      <c r="L6" s="148" t="s">
        <v>9</v>
      </c>
      <c r="M6" s="148"/>
      <c r="N6" s="148"/>
    </row>
    <row r="7" spans="1:14" ht="18.75" customHeight="1" x14ac:dyDescent="0.25">
      <c r="A7" s="153"/>
      <c r="B7" s="149"/>
      <c r="C7" s="149"/>
      <c r="D7" s="149"/>
      <c r="E7" s="155"/>
      <c r="F7" s="149"/>
      <c r="G7" s="149"/>
      <c r="H7" s="149" t="s">
        <v>6</v>
      </c>
      <c r="I7" s="149" t="s">
        <v>3797</v>
      </c>
      <c r="J7" s="149" t="s">
        <v>8</v>
      </c>
      <c r="K7" s="149" t="s">
        <v>3797</v>
      </c>
      <c r="L7" s="148"/>
      <c r="M7" s="148"/>
      <c r="N7" s="148"/>
    </row>
    <row r="8" spans="1:14" ht="18.75" customHeight="1" x14ac:dyDescent="0.25">
      <c r="A8" s="153"/>
      <c r="B8" s="149"/>
      <c r="C8" s="149"/>
      <c r="D8" s="149"/>
      <c r="E8" s="155"/>
      <c r="F8" s="149"/>
      <c r="G8" s="149"/>
      <c r="H8" s="149"/>
      <c r="I8" s="149"/>
      <c r="J8" s="149"/>
      <c r="K8" s="149"/>
      <c r="L8" s="148"/>
      <c r="M8" s="148"/>
      <c r="N8" s="148"/>
    </row>
    <row r="9" spans="1:14" ht="56.25" x14ac:dyDescent="0.25">
      <c r="A9" s="153"/>
      <c r="B9" s="149"/>
      <c r="C9" s="149"/>
      <c r="D9" s="149"/>
      <c r="E9" s="154"/>
      <c r="F9" s="149"/>
      <c r="G9" s="149"/>
      <c r="H9" s="149"/>
      <c r="I9" s="149"/>
      <c r="J9" s="149"/>
      <c r="K9" s="149"/>
      <c r="L9" s="110" t="s">
        <v>3712</v>
      </c>
      <c r="M9" s="110" t="s">
        <v>4006</v>
      </c>
      <c r="N9" s="110" t="s">
        <v>3714</v>
      </c>
    </row>
    <row r="10" spans="1:14" ht="18.75" x14ac:dyDescent="0.25">
      <c r="A10" s="20">
        <v>1</v>
      </c>
      <c r="B10" s="21">
        <v>2</v>
      </c>
      <c r="C10" s="21">
        <v>3</v>
      </c>
      <c r="D10" s="21">
        <v>4</v>
      </c>
      <c r="E10" s="21">
        <v>5</v>
      </c>
      <c r="F10" s="21">
        <v>6</v>
      </c>
      <c r="G10" s="21">
        <v>7</v>
      </c>
      <c r="H10" s="21">
        <v>8</v>
      </c>
      <c r="I10" s="21">
        <v>9</v>
      </c>
      <c r="J10" s="21">
        <v>10</v>
      </c>
      <c r="K10" s="21">
        <v>11</v>
      </c>
      <c r="L10" s="100" t="s">
        <v>3709</v>
      </c>
      <c r="M10" s="100" t="s">
        <v>3710</v>
      </c>
      <c r="N10" s="100" t="s">
        <v>3711</v>
      </c>
    </row>
    <row r="11" spans="1:14" ht="183.75" customHeight="1" x14ac:dyDescent="0.25">
      <c r="A11" s="122">
        <v>1</v>
      </c>
      <c r="B11" s="121" t="s">
        <v>4256</v>
      </c>
      <c r="C11" s="26">
        <v>7838418751</v>
      </c>
      <c r="D11" s="26" t="s">
        <v>2788</v>
      </c>
      <c r="E11" s="26" t="s">
        <v>2792</v>
      </c>
      <c r="F11" s="26" t="s">
        <v>1469</v>
      </c>
      <c r="G11" s="26" t="s">
        <v>1469</v>
      </c>
      <c r="H11" s="16">
        <v>876</v>
      </c>
      <c r="I11" s="121" t="s">
        <v>289</v>
      </c>
      <c r="J11" s="121">
        <v>40262000000</v>
      </c>
      <c r="K11" s="26" t="s">
        <v>2771</v>
      </c>
      <c r="L11" s="26" t="s">
        <v>4261</v>
      </c>
      <c r="M11" s="115"/>
      <c r="N11" s="26"/>
    </row>
    <row r="12" spans="1:14" ht="183.75" customHeight="1" x14ac:dyDescent="0.25">
      <c r="A12" s="122">
        <v>2</v>
      </c>
      <c r="B12" s="121" t="s">
        <v>4257</v>
      </c>
      <c r="C12" s="26">
        <v>5609061432</v>
      </c>
      <c r="D12" s="26" t="s">
        <v>2789</v>
      </c>
      <c r="E12" s="26" t="s">
        <v>2791</v>
      </c>
      <c r="F12" s="26" t="s">
        <v>1469</v>
      </c>
      <c r="G12" s="26" t="s">
        <v>1469</v>
      </c>
      <c r="H12" s="16">
        <v>876</v>
      </c>
      <c r="I12" s="121" t="s">
        <v>289</v>
      </c>
      <c r="J12" s="121">
        <v>53401000000</v>
      </c>
      <c r="K12" s="26" t="s">
        <v>2774</v>
      </c>
      <c r="L12" s="26" t="s">
        <v>4267</v>
      </c>
      <c r="M12" s="115"/>
      <c r="N12" s="26"/>
    </row>
    <row r="13" spans="1:14" ht="183.75" customHeight="1" x14ac:dyDescent="0.25">
      <c r="A13" s="122">
        <v>3</v>
      </c>
      <c r="B13" s="121" t="s">
        <v>4258</v>
      </c>
      <c r="C13" s="26">
        <v>7721632827</v>
      </c>
      <c r="D13" s="26" t="s">
        <v>2775</v>
      </c>
      <c r="E13" s="26" t="s">
        <v>2775</v>
      </c>
      <c r="F13" s="26" t="s">
        <v>1469</v>
      </c>
      <c r="G13" s="26" t="s">
        <v>1469</v>
      </c>
      <c r="H13" s="16">
        <v>876</v>
      </c>
      <c r="I13" s="121" t="s">
        <v>289</v>
      </c>
      <c r="J13" s="121">
        <v>45290554000</v>
      </c>
      <c r="K13" s="26" t="s">
        <v>2776</v>
      </c>
      <c r="L13" s="26" t="s">
        <v>4262</v>
      </c>
      <c r="M13" s="115"/>
      <c r="N13" s="26"/>
    </row>
    <row r="14" spans="1:14" ht="183.75" customHeight="1" x14ac:dyDescent="0.25">
      <c r="A14" s="122">
        <v>4</v>
      </c>
      <c r="B14" s="121" t="s">
        <v>2777</v>
      </c>
      <c r="C14" s="26">
        <v>4705007122</v>
      </c>
      <c r="D14" s="26" t="s">
        <v>2778</v>
      </c>
      <c r="E14" s="26" t="s">
        <v>2778</v>
      </c>
      <c r="F14" s="26" t="s">
        <v>1469</v>
      </c>
      <c r="G14" s="26" t="s">
        <v>1469</v>
      </c>
      <c r="H14" s="16">
        <v>876</v>
      </c>
      <c r="I14" s="121" t="s">
        <v>289</v>
      </c>
      <c r="J14" s="121">
        <v>40262000000</v>
      </c>
      <c r="K14" s="26" t="s">
        <v>2771</v>
      </c>
      <c r="L14" s="26" t="s">
        <v>4263</v>
      </c>
      <c r="M14" s="115"/>
      <c r="N14" s="26"/>
    </row>
    <row r="15" spans="1:14" ht="183.75" customHeight="1" x14ac:dyDescent="0.25">
      <c r="A15" s="122">
        <v>5</v>
      </c>
      <c r="B15" s="121" t="s">
        <v>4255</v>
      </c>
      <c r="C15" s="26">
        <v>7704784450</v>
      </c>
      <c r="D15" s="26" t="s">
        <v>2779</v>
      </c>
      <c r="E15" s="26" t="s">
        <v>2779</v>
      </c>
      <c r="F15" s="26" t="s">
        <v>1469</v>
      </c>
      <c r="G15" s="26" t="s">
        <v>1469</v>
      </c>
      <c r="H15" s="16">
        <v>876</v>
      </c>
      <c r="I15" s="121" t="s">
        <v>289</v>
      </c>
      <c r="J15" s="121">
        <v>45290554000</v>
      </c>
      <c r="K15" s="26" t="s">
        <v>2776</v>
      </c>
      <c r="L15" s="26" t="s">
        <v>4264</v>
      </c>
      <c r="M15" s="115"/>
      <c r="N15" s="26"/>
    </row>
    <row r="16" spans="1:14" ht="183.75" customHeight="1" x14ac:dyDescent="0.25">
      <c r="A16" s="122">
        <v>6</v>
      </c>
      <c r="B16" s="121" t="s">
        <v>4259</v>
      </c>
      <c r="C16" s="26">
        <v>7712094033</v>
      </c>
      <c r="D16" s="26" t="s">
        <v>2790</v>
      </c>
      <c r="E16" s="26" t="s">
        <v>2790</v>
      </c>
      <c r="F16" s="26" t="s">
        <v>1469</v>
      </c>
      <c r="G16" s="26" t="s">
        <v>1469</v>
      </c>
      <c r="H16" s="16">
        <v>876</v>
      </c>
      <c r="I16" s="121" t="s">
        <v>289</v>
      </c>
      <c r="J16" s="121">
        <v>45290554000</v>
      </c>
      <c r="K16" s="26" t="s">
        <v>2776</v>
      </c>
      <c r="L16" s="26" t="s">
        <v>4268</v>
      </c>
      <c r="M16" s="115"/>
      <c r="N16" s="26"/>
    </row>
    <row r="17" spans="1:14" s="23" customFormat="1" ht="183.75" customHeight="1" x14ac:dyDescent="0.25">
      <c r="A17" s="122">
        <v>7</v>
      </c>
      <c r="B17" s="121" t="s">
        <v>2782</v>
      </c>
      <c r="C17" s="26">
        <v>7728171283</v>
      </c>
      <c r="D17" s="26" t="s">
        <v>2783</v>
      </c>
      <c r="E17" s="26" t="s">
        <v>2783</v>
      </c>
      <c r="F17" s="26" t="s">
        <v>1469</v>
      </c>
      <c r="G17" s="26" t="s">
        <v>1469</v>
      </c>
      <c r="H17" s="16">
        <v>876</v>
      </c>
      <c r="I17" s="121" t="s">
        <v>289</v>
      </c>
      <c r="J17" s="121">
        <v>45290554000</v>
      </c>
      <c r="K17" s="26" t="s">
        <v>2776</v>
      </c>
      <c r="L17" s="26" t="s">
        <v>4265</v>
      </c>
      <c r="M17" s="115"/>
      <c r="N17" s="26"/>
    </row>
    <row r="18" spans="1:14" s="23" customFormat="1" ht="183.75" customHeight="1" x14ac:dyDescent="0.25">
      <c r="A18" s="122">
        <v>8</v>
      </c>
      <c r="B18" s="121" t="s">
        <v>2784</v>
      </c>
      <c r="C18" s="26">
        <v>6663003800</v>
      </c>
      <c r="D18" s="26" t="s">
        <v>2785</v>
      </c>
      <c r="E18" s="26" t="s">
        <v>2785</v>
      </c>
      <c r="F18" s="26" t="s">
        <v>1469</v>
      </c>
      <c r="G18" s="26" t="s">
        <v>1469</v>
      </c>
      <c r="H18" s="16">
        <v>876</v>
      </c>
      <c r="I18" s="121" t="s">
        <v>289</v>
      </c>
      <c r="J18" s="121">
        <v>65401385000</v>
      </c>
      <c r="K18" s="26" t="s">
        <v>2786</v>
      </c>
      <c r="L18" s="26" t="s">
        <v>4266</v>
      </c>
      <c r="M18" s="115"/>
      <c r="N18" s="26"/>
    </row>
    <row r="19" spans="1:14" s="23" customFormat="1" ht="183.75" customHeight="1" x14ac:dyDescent="0.25">
      <c r="A19" s="5">
        <v>9</v>
      </c>
      <c r="B19" s="7" t="s">
        <v>4260</v>
      </c>
      <c r="C19" s="5">
        <v>3310003494</v>
      </c>
      <c r="D19" s="7" t="s">
        <v>4286</v>
      </c>
      <c r="E19" s="7" t="s">
        <v>4287</v>
      </c>
      <c r="F19" s="7" t="s">
        <v>80</v>
      </c>
      <c r="G19" s="7" t="s">
        <v>79</v>
      </c>
      <c r="H19" s="7">
        <v>876</v>
      </c>
      <c r="I19" s="7" t="s">
        <v>289</v>
      </c>
      <c r="J19" s="5">
        <v>17000000000</v>
      </c>
      <c r="K19" s="7" t="s">
        <v>862</v>
      </c>
      <c r="L19" s="7" t="s">
        <v>4299</v>
      </c>
      <c r="M19" s="124"/>
      <c r="N19" s="124"/>
    </row>
    <row r="20" spans="1:14" s="23" customFormat="1" ht="183.75" customHeight="1" x14ac:dyDescent="0.25">
      <c r="A20" s="5">
        <v>10</v>
      </c>
      <c r="B20" s="7" t="s">
        <v>4260</v>
      </c>
      <c r="C20" s="5">
        <v>3310003494</v>
      </c>
      <c r="D20" s="7" t="s">
        <v>864</v>
      </c>
      <c r="E20" s="7" t="s">
        <v>4288</v>
      </c>
      <c r="F20" s="7" t="s">
        <v>80</v>
      </c>
      <c r="G20" s="7" t="s">
        <v>861</v>
      </c>
      <c r="H20" s="7">
        <v>876</v>
      </c>
      <c r="I20" s="7" t="s">
        <v>289</v>
      </c>
      <c r="J20" s="5">
        <v>17000000000</v>
      </c>
      <c r="K20" s="7" t="s">
        <v>862</v>
      </c>
      <c r="L20" s="7" t="s">
        <v>4288</v>
      </c>
      <c r="M20" s="124"/>
      <c r="N20" s="124"/>
    </row>
    <row r="21" spans="1:14" s="23" customFormat="1" ht="183.75" customHeight="1" x14ac:dyDescent="0.25">
      <c r="A21" s="5">
        <v>11</v>
      </c>
      <c r="B21" s="7" t="s">
        <v>4260</v>
      </c>
      <c r="C21" s="5">
        <v>3310003494</v>
      </c>
      <c r="D21" s="7" t="s">
        <v>865</v>
      </c>
      <c r="E21" s="7" t="s">
        <v>4289</v>
      </c>
      <c r="F21" s="7" t="s">
        <v>866</v>
      </c>
      <c r="G21" s="7" t="s">
        <v>867</v>
      </c>
      <c r="H21" s="7">
        <v>168</v>
      </c>
      <c r="I21" s="7" t="s">
        <v>382</v>
      </c>
      <c r="J21" s="5">
        <v>17000000000</v>
      </c>
      <c r="K21" s="7" t="s">
        <v>862</v>
      </c>
      <c r="L21" s="7" t="s">
        <v>4289</v>
      </c>
      <c r="M21" s="124"/>
      <c r="N21" s="124"/>
    </row>
    <row r="22" spans="1:14" s="23" customFormat="1" ht="183.75" customHeight="1" x14ac:dyDescent="0.25">
      <c r="A22" s="5">
        <v>12</v>
      </c>
      <c r="B22" s="7" t="s">
        <v>4260</v>
      </c>
      <c r="C22" s="5">
        <v>3310003494</v>
      </c>
      <c r="D22" s="7" t="s">
        <v>4290</v>
      </c>
      <c r="E22" s="7" t="s">
        <v>870</v>
      </c>
      <c r="F22" s="7" t="s">
        <v>866</v>
      </c>
      <c r="G22" s="7" t="s">
        <v>871</v>
      </c>
      <c r="H22" s="7">
        <v>168</v>
      </c>
      <c r="I22" s="7" t="s">
        <v>382</v>
      </c>
      <c r="J22" s="5">
        <v>17000000000</v>
      </c>
      <c r="K22" s="7" t="s">
        <v>862</v>
      </c>
      <c r="L22" s="7" t="s">
        <v>870</v>
      </c>
      <c r="M22" s="124"/>
      <c r="N22" s="124"/>
    </row>
    <row r="23" spans="1:14" s="23" customFormat="1" ht="183.75" customHeight="1" x14ac:dyDescent="0.25">
      <c r="A23" s="5">
        <v>13</v>
      </c>
      <c r="B23" s="7" t="s">
        <v>4260</v>
      </c>
      <c r="C23" s="5">
        <v>3310003494</v>
      </c>
      <c r="D23" s="5" t="s">
        <v>2487</v>
      </c>
      <c r="E23" s="5" t="s">
        <v>4291</v>
      </c>
      <c r="F23" s="83" t="s">
        <v>89</v>
      </c>
      <c r="G23" s="83" t="s">
        <v>89</v>
      </c>
      <c r="H23" s="7">
        <v>168</v>
      </c>
      <c r="I23" s="7" t="s">
        <v>382</v>
      </c>
      <c r="J23" s="5">
        <v>17000000000</v>
      </c>
      <c r="K23" s="7" t="s">
        <v>862</v>
      </c>
      <c r="L23" s="5" t="s">
        <v>4291</v>
      </c>
      <c r="M23" s="124"/>
      <c r="N23" s="124"/>
    </row>
    <row r="24" spans="1:14" s="23" customFormat="1" ht="183.75" customHeight="1" x14ac:dyDescent="0.25">
      <c r="A24" s="5">
        <v>14</v>
      </c>
      <c r="B24" s="7" t="s">
        <v>4260</v>
      </c>
      <c r="C24" s="5">
        <v>3310003494</v>
      </c>
      <c r="D24" s="5" t="s">
        <v>4292</v>
      </c>
      <c r="E24" s="5" t="s">
        <v>4293</v>
      </c>
      <c r="F24" s="83" t="s">
        <v>1037</v>
      </c>
      <c r="G24" s="83" t="s">
        <v>1037</v>
      </c>
      <c r="H24" s="5">
        <v>796</v>
      </c>
      <c r="I24" s="5" t="s">
        <v>274</v>
      </c>
      <c r="J24" s="5">
        <v>17000000000</v>
      </c>
      <c r="K24" s="7" t="s">
        <v>862</v>
      </c>
      <c r="L24" s="5" t="s">
        <v>4298</v>
      </c>
      <c r="M24" s="124"/>
      <c r="N24" s="124"/>
    </row>
    <row r="25" spans="1:14" ht="111" customHeight="1" x14ac:dyDescent="0.25">
      <c r="A25" s="5">
        <v>15</v>
      </c>
      <c r="B25" s="7" t="s">
        <v>4260</v>
      </c>
      <c r="C25" s="5">
        <v>3310003494</v>
      </c>
      <c r="D25" s="5" t="s">
        <v>4294</v>
      </c>
      <c r="E25" s="5" t="s">
        <v>4295</v>
      </c>
      <c r="F25" s="83" t="s">
        <v>4296</v>
      </c>
      <c r="G25" s="83" t="s">
        <v>4297</v>
      </c>
      <c r="H25" s="7">
        <v>168</v>
      </c>
      <c r="I25" s="7" t="s">
        <v>382</v>
      </c>
      <c r="J25" s="5">
        <v>17000000000</v>
      </c>
      <c r="K25" s="7" t="s">
        <v>862</v>
      </c>
      <c r="L25" s="5" t="s">
        <v>4295</v>
      </c>
      <c r="M25" s="124"/>
      <c r="N25" s="124"/>
    </row>
    <row r="26" spans="1:14" x14ac:dyDescent="0.25">
      <c r="A26" s="123"/>
      <c r="B26" s="123"/>
      <c r="C26" s="123"/>
      <c r="D26" s="123"/>
      <c r="E26" s="123"/>
      <c r="F26" s="123"/>
      <c r="G26" s="123"/>
      <c r="H26" s="123"/>
      <c r="I26" s="123"/>
      <c r="J26" s="123"/>
      <c r="K26" s="123"/>
      <c r="L26" s="123"/>
      <c r="M26" s="123"/>
      <c r="N26" s="123"/>
    </row>
    <row r="27" spans="1:14" x14ac:dyDescent="0.25">
      <c r="A27" s="123"/>
      <c r="B27" s="123"/>
      <c r="C27" s="123"/>
      <c r="D27" s="123"/>
      <c r="E27" s="123"/>
      <c r="F27" s="123"/>
      <c r="G27" s="123"/>
      <c r="H27" s="123"/>
      <c r="I27" s="123"/>
      <c r="J27" s="123"/>
      <c r="K27" s="123"/>
      <c r="L27" s="123"/>
      <c r="M27" s="123"/>
      <c r="N27" s="123"/>
    </row>
    <row r="28" spans="1:14" x14ac:dyDescent="0.25">
      <c r="A28" s="123"/>
      <c r="B28" s="123"/>
      <c r="C28" s="123"/>
      <c r="D28" s="123"/>
      <c r="E28" s="123"/>
      <c r="F28" s="123"/>
      <c r="G28" s="123"/>
      <c r="H28" s="123"/>
      <c r="I28" s="123"/>
      <c r="J28" s="123"/>
      <c r="K28" s="123"/>
      <c r="L28" s="123"/>
      <c r="M28" s="123"/>
      <c r="N28" s="123"/>
    </row>
    <row r="29" spans="1:14" x14ac:dyDescent="0.25">
      <c r="A29" s="123"/>
      <c r="B29" s="123"/>
      <c r="C29" s="123"/>
      <c r="D29" s="123"/>
      <c r="E29" s="123"/>
      <c r="F29" s="123"/>
      <c r="G29" s="123"/>
      <c r="H29" s="123"/>
      <c r="I29" s="123"/>
      <c r="J29" s="123"/>
      <c r="K29" s="123"/>
      <c r="L29" s="123"/>
      <c r="M29" s="123"/>
      <c r="N29" s="123"/>
    </row>
    <row r="30" spans="1:14" x14ac:dyDescent="0.25">
      <c r="A30" s="123"/>
      <c r="B30" s="123"/>
      <c r="C30" s="123"/>
      <c r="D30" s="123"/>
      <c r="E30" s="123"/>
      <c r="F30" s="123"/>
      <c r="G30" s="123"/>
      <c r="H30" s="123"/>
      <c r="I30" s="123"/>
      <c r="J30" s="123"/>
      <c r="K30" s="123"/>
      <c r="L30" s="123"/>
      <c r="M30" s="123"/>
      <c r="N30" s="123"/>
    </row>
    <row r="31" spans="1:14" x14ac:dyDescent="0.25">
      <c r="A31" s="123"/>
      <c r="B31" s="123"/>
      <c r="C31" s="123"/>
      <c r="D31" s="123"/>
      <c r="E31" s="123"/>
      <c r="F31" s="123"/>
      <c r="G31" s="123"/>
      <c r="H31" s="123"/>
      <c r="I31" s="123"/>
      <c r="J31" s="123"/>
      <c r="K31" s="123"/>
      <c r="L31" s="123"/>
      <c r="M31" s="123"/>
      <c r="N31" s="123"/>
    </row>
    <row r="32" spans="1:14" x14ac:dyDescent="0.25">
      <c r="A32" s="123"/>
      <c r="B32" s="123"/>
      <c r="C32" s="123"/>
      <c r="D32" s="123"/>
      <c r="E32" s="123"/>
      <c r="F32" s="123"/>
      <c r="G32" s="123"/>
      <c r="H32" s="123"/>
      <c r="I32" s="123"/>
      <c r="J32" s="123"/>
      <c r="K32" s="123"/>
      <c r="L32" s="123"/>
      <c r="M32" s="123"/>
      <c r="N32" s="123"/>
    </row>
    <row r="33" spans="1:14" x14ac:dyDescent="0.25">
      <c r="A33" s="123"/>
      <c r="B33" s="123"/>
      <c r="C33" s="123"/>
      <c r="D33" s="123"/>
      <c r="E33" s="123"/>
      <c r="F33" s="123"/>
      <c r="G33" s="123"/>
      <c r="H33" s="123"/>
      <c r="I33" s="123"/>
      <c r="J33" s="123"/>
      <c r="K33" s="123"/>
      <c r="L33" s="123"/>
      <c r="M33" s="123"/>
      <c r="N33" s="123"/>
    </row>
    <row r="34" spans="1:14" x14ac:dyDescent="0.25">
      <c r="A34" s="123"/>
      <c r="B34" s="123"/>
      <c r="C34" s="123"/>
      <c r="D34" s="123"/>
      <c r="E34" s="123"/>
      <c r="F34" s="123"/>
      <c r="G34" s="123"/>
      <c r="H34" s="123"/>
      <c r="I34" s="123"/>
      <c r="J34" s="123"/>
      <c r="K34" s="123"/>
      <c r="L34" s="123"/>
      <c r="M34" s="123"/>
      <c r="N34" s="123"/>
    </row>
  </sheetData>
  <autoFilter ref="A10:N25"/>
  <customSheetViews>
    <customSheetView guid="{A778B773-31B7-4A89-AFF2-2B72D17C90BD}" scale="50" showAutoFilter="1" hiddenRows="1" topLeftCell="A4">
      <pane ySplit="10" topLeftCell="A20" activePane="bottomLeft" state="frozen"/>
      <selection pane="bottomLeft" activeCell="C27" sqref="C27"/>
      <pageMargins left="0.7" right="0.7" top="0.75" bottom="0.75" header="0.3" footer="0.3"/>
      <pageSetup paperSize="9" orientation="portrait" r:id="rId1"/>
      <autoFilter ref="A10:AC24">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6">
    <mergeCell ref="A1:N3"/>
    <mergeCell ref="A6:A9"/>
    <mergeCell ref="B6:B9"/>
    <mergeCell ref="C6:C9"/>
    <mergeCell ref="D6:D9"/>
    <mergeCell ref="E6:E9"/>
    <mergeCell ref="L6:N8"/>
    <mergeCell ref="F6:F9"/>
    <mergeCell ref="G6:G9"/>
    <mergeCell ref="H6:I6"/>
    <mergeCell ref="A5:N5"/>
    <mergeCell ref="J6:K6"/>
    <mergeCell ref="H7:H9"/>
    <mergeCell ref="I7:I9"/>
    <mergeCell ref="J7:J9"/>
    <mergeCell ref="K7:K9"/>
  </mergeCells>
  <pageMargins left="0.7" right="0.7" top="0.75" bottom="0.75" header="0.3" footer="0.3"/>
  <pageSetup paperSize="9" orientation="portrait" r:id="rId2"/>
  <ignoredErrors>
    <ignoredError sqref="F11:G11 F12:G12 F13:G14 F15:G15 F17:G18 F16:G1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4"/>
  <sheetViews>
    <sheetView zoomScale="55" zoomScaleNormal="55" workbookViewId="0">
      <selection activeCell="A8" sqref="A8:A44"/>
    </sheetView>
  </sheetViews>
  <sheetFormatPr defaultRowHeight="18" x14ac:dyDescent="0.25"/>
  <cols>
    <col min="1" max="1" width="12.28515625" style="1" customWidth="1"/>
    <col min="2" max="2" width="39.28515625" style="1" customWidth="1"/>
    <col min="3" max="3" width="31" style="1" customWidth="1"/>
    <col min="4" max="4" width="52.140625" style="1" customWidth="1"/>
    <col min="5" max="5" width="59.7109375" style="1" customWidth="1"/>
    <col min="6" max="6" width="14.7109375" style="1" customWidth="1"/>
    <col min="7" max="7" width="16.7109375" style="1" customWidth="1"/>
    <col min="8" max="8" width="14.7109375" style="1" customWidth="1"/>
    <col min="9" max="9" width="16.85546875" style="1" customWidth="1"/>
    <col min="10" max="10" width="37.7109375" style="1" customWidth="1"/>
    <col min="11" max="11" width="39.7109375" style="1" customWidth="1"/>
    <col min="12" max="14" width="95.5703125" style="1" customWidth="1"/>
    <col min="15" max="16384" width="9.140625" style="1"/>
  </cols>
  <sheetData>
    <row r="1" spans="1:14" ht="18.75" x14ac:dyDescent="0.25">
      <c r="A1" s="111"/>
      <c r="B1" s="111"/>
      <c r="C1" s="111"/>
      <c r="D1" s="111"/>
      <c r="E1" s="111"/>
      <c r="F1" s="111"/>
      <c r="G1" s="111"/>
      <c r="H1" s="111"/>
      <c r="I1" s="111"/>
      <c r="J1" s="111" t="s">
        <v>75</v>
      </c>
      <c r="K1" s="111"/>
      <c r="L1" s="111"/>
      <c r="M1" s="111"/>
      <c r="N1" s="111"/>
    </row>
    <row r="2" spans="1:14" ht="74.25" customHeight="1" x14ac:dyDescent="0.25">
      <c r="A2" s="150" t="s">
        <v>1608</v>
      </c>
      <c r="B2" s="150"/>
      <c r="C2" s="150"/>
      <c r="D2" s="150"/>
      <c r="E2" s="150"/>
      <c r="F2" s="150"/>
      <c r="G2" s="150"/>
      <c r="H2" s="150"/>
      <c r="I2" s="150"/>
      <c r="J2" s="150"/>
      <c r="K2" s="150"/>
      <c r="L2" s="150"/>
      <c r="M2" s="150"/>
      <c r="N2" s="150"/>
    </row>
    <row r="3" spans="1:14" ht="18.75" customHeight="1" x14ac:dyDescent="0.25">
      <c r="A3" s="149" t="s">
        <v>0</v>
      </c>
      <c r="B3" s="149" t="s">
        <v>3</v>
      </c>
      <c r="C3" s="149" t="s">
        <v>4</v>
      </c>
      <c r="D3" s="149" t="s">
        <v>11</v>
      </c>
      <c r="E3" s="149" t="s">
        <v>10</v>
      </c>
      <c r="F3" s="149" t="s">
        <v>1</v>
      </c>
      <c r="G3" s="149" t="s">
        <v>2</v>
      </c>
      <c r="H3" s="149" t="s">
        <v>12</v>
      </c>
      <c r="I3" s="149"/>
      <c r="J3" s="149" t="s">
        <v>5</v>
      </c>
      <c r="K3" s="149"/>
      <c r="L3" s="148" t="s">
        <v>9</v>
      </c>
      <c r="M3" s="148"/>
      <c r="N3" s="148"/>
    </row>
    <row r="4" spans="1:14" ht="18.75" customHeight="1" x14ac:dyDescent="0.25">
      <c r="A4" s="149"/>
      <c r="B4" s="149"/>
      <c r="C4" s="149"/>
      <c r="D4" s="149"/>
      <c r="E4" s="149"/>
      <c r="F4" s="149"/>
      <c r="G4" s="149"/>
      <c r="H4" s="149" t="s">
        <v>6</v>
      </c>
      <c r="I4" s="149" t="s">
        <v>3797</v>
      </c>
      <c r="J4" s="149" t="s">
        <v>8</v>
      </c>
      <c r="K4" s="149" t="s">
        <v>3797</v>
      </c>
      <c r="L4" s="148"/>
      <c r="M4" s="148"/>
      <c r="N4" s="148"/>
    </row>
    <row r="5" spans="1:14" ht="18.75" customHeight="1" x14ac:dyDescent="0.25">
      <c r="A5" s="149"/>
      <c r="B5" s="149"/>
      <c r="C5" s="149"/>
      <c r="D5" s="149"/>
      <c r="E5" s="149"/>
      <c r="F5" s="149"/>
      <c r="G5" s="149"/>
      <c r="H5" s="149"/>
      <c r="I5" s="149"/>
      <c r="J5" s="149"/>
      <c r="K5" s="149"/>
      <c r="L5" s="148"/>
      <c r="M5" s="148"/>
      <c r="N5" s="148"/>
    </row>
    <row r="6" spans="1:14" ht="37.5" x14ac:dyDescent="0.25">
      <c r="A6" s="149"/>
      <c r="B6" s="149"/>
      <c r="C6" s="149"/>
      <c r="D6" s="149"/>
      <c r="E6" s="149"/>
      <c r="F6" s="149"/>
      <c r="G6" s="149"/>
      <c r="H6" s="149"/>
      <c r="I6" s="149"/>
      <c r="J6" s="149"/>
      <c r="K6" s="149"/>
      <c r="L6" s="110" t="s">
        <v>3712</v>
      </c>
      <c r="M6" s="110" t="s">
        <v>4006</v>
      </c>
      <c r="N6" s="110" t="s">
        <v>3714</v>
      </c>
    </row>
    <row r="7" spans="1:14" ht="18.75" x14ac:dyDescent="0.25">
      <c r="A7" s="7">
        <v>1</v>
      </c>
      <c r="B7" s="7">
        <v>2</v>
      </c>
      <c r="C7" s="7">
        <v>3</v>
      </c>
      <c r="D7" s="7">
        <v>4</v>
      </c>
      <c r="E7" s="7">
        <v>5</v>
      </c>
      <c r="F7" s="7">
        <v>6</v>
      </c>
      <c r="G7" s="7">
        <v>7</v>
      </c>
      <c r="H7" s="7">
        <v>8</v>
      </c>
      <c r="I7" s="7">
        <v>9</v>
      </c>
      <c r="J7" s="7">
        <v>10</v>
      </c>
      <c r="K7" s="7">
        <v>11</v>
      </c>
      <c r="L7" s="26" t="s">
        <v>3709</v>
      </c>
      <c r="M7" s="26" t="s">
        <v>3710</v>
      </c>
      <c r="N7" s="26" t="s">
        <v>3711</v>
      </c>
    </row>
    <row r="8" spans="1:14" ht="409.5" customHeight="1" x14ac:dyDescent="0.25">
      <c r="A8" s="115">
        <v>1</v>
      </c>
      <c r="B8" s="5" t="s">
        <v>4238</v>
      </c>
      <c r="C8" s="5">
        <v>3525090553</v>
      </c>
      <c r="D8" s="5" t="s">
        <v>1422</v>
      </c>
      <c r="E8" s="5" t="s">
        <v>1423</v>
      </c>
      <c r="F8" s="38" t="s">
        <v>1486</v>
      </c>
      <c r="G8" s="38" t="s">
        <v>1424</v>
      </c>
      <c r="H8" s="5" t="s">
        <v>515</v>
      </c>
      <c r="I8" s="5" t="s">
        <v>274</v>
      </c>
      <c r="J8" s="5">
        <v>19401000000</v>
      </c>
      <c r="K8" s="5" t="s">
        <v>4239</v>
      </c>
      <c r="L8" s="5" t="s">
        <v>2886</v>
      </c>
      <c r="M8" s="16" t="s">
        <v>1425</v>
      </c>
      <c r="N8" s="16" t="s">
        <v>4248</v>
      </c>
    </row>
    <row r="9" spans="1:14" ht="409.5" customHeight="1" x14ac:dyDescent="0.25">
      <c r="A9" s="115">
        <v>2</v>
      </c>
      <c r="B9" s="5" t="s">
        <v>4238</v>
      </c>
      <c r="C9" s="5">
        <v>3525090553</v>
      </c>
      <c r="D9" s="5" t="s">
        <v>1426</v>
      </c>
      <c r="E9" s="5" t="s">
        <v>1427</v>
      </c>
      <c r="F9" s="38" t="s">
        <v>1485</v>
      </c>
      <c r="G9" s="38" t="s">
        <v>1428</v>
      </c>
      <c r="H9" s="5" t="s">
        <v>515</v>
      </c>
      <c r="I9" s="5" t="s">
        <v>274</v>
      </c>
      <c r="J9" s="5">
        <v>19401000000</v>
      </c>
      <c r="K9" s="5" t="s">
        <v>4239</v>
      </c>
      <c r="L9" s="5" t="s">
        <v>2886</v>
      </c>
      <c r="M9" s="115" t="s">
        <v>1429</v>
      </c>
      <c r="N9" s="115" t="s">
        <v>4249</v>
      </c>
    </row>
    <row r="10" spans="1:14" ht="409.5" customHeight="1" x14ac:dyDescent="0.25">
      <c r="A10" s="115">
        <v>3</v>
      </c>
      <c r="B10" s="5" t="s">
        <v>4238</v>
      </c>
      <c r="C10" s="5">
        <v>3525090553</v>
      </c>
      <c r="D10" s="5" t="s">
        <v>1430</v>
      </c>
      <c r="E10" s="5" t="s">
        <v>1431</v>
      </c>
      <c r="F10" s="38" t="s">
        <v>527</v>
      </c>
      <c r="G10" s="38" t="s">
        <v>1432</v>
      </c>
      <c r="H10" s="5" t="s">
        <v>515</v>
      </c>
      <c r="I10" s="5" t="s">
        <v>274</v>
      </c>
      <c r="J10" s="5">
        <v>19401000000</v>
      </c>
      <c r="K10" s="5" t="s">
        <v>4239</v>
      </c>
      <c r="L10" s="5" t="s">
        <v>4240</v>
      </c>
      <c r="M10" s="115" t="s">
        <v>1433</v>
      </c>
      <c r="N10" s="115" t="s">
        <v>4250</v>
      </c>
    </row>
    <row r="11" spans="1:14" ht="409.5" customHeight="1" x14ac:dyDescent="0.25">
      <c r="A11" s="115">
        <v>4</v>
      </c>
      <c r="B11" s="5" t="s">
        <v>4238</v>
      </c>
      <c r="C11" s="5">
        <v>3525090553</v>
      </c>
      <c r="D11" s="5" t="s">
        <v>1434</v>
      </c>
      <c r="E11" s="5" t="s">
        <v>1435</v>
      </c>
      <c r="F11" s="38" t="s">
        <v>1357</v>
      </c>
      <c r="G11" s="38" t="s">
        <v>1436</v>
      </c>
      <c r="H11" s="5" t="s">
        <v>515</v>
      </c>
      <c r="I11" s="5" t="s">
        <v>274</v>
      </c>
      <c r="J11" s="5">
        <v>19401000000</v>
      </c>
      <c r="K11" s="5" t="s">
        <v>4239</v>
      </c>
      <c r="L11" s="5" t="s">
        <v>4241</v>
      </c>
      <c r="M11" s="115" t="s">
        <v>1437</v>
      </c>
      <c r="N11" s="115" t="s">
        <v>4251</v>
      </c>
    </row>
    <row r="12" spans="1:14" ht="409.5" customHeight="1" x14ac:dyDescent="0.25">
      <c r="A12" s="115">
        <v>5</v>
      </c>
      <c r="B12" s="5" t="s">
        <v>4238</v>
      </c>
      <c r="C12" s="5">
        <v>3525090553</v>
      </c>
      <c r="D12" s="5" t="s">
        <v>1438</v>
      </c>
      <c r="E12" s="5" t="s">
        <v>1439</v>
      </c>
      <c r="F12" s="38" t="s">
        <v>1487</v>
      </c>
      <c r="G12" s="38" t="s">
        <v>1440</v>
      </c>
      <c r="H12" s="5" t="s">
        <v>1441</v>
      </c>
      <c r="I12" s="5" t="s">
        <v>1296</v>
      </c>
      <c r="J12" s="5">
        <v>19401000000</v>
      </c>
      <c r="K12" s="5" t="s">
        <v>4239</v>
      </c>
      <c r="L12" s="5" t="s">
        <v>2886</v>
      </c>
      <c r="M12" s="115" t="s">
        <v>1442</v>
      </c>
      <c r="N12" s="115" t="s">
        <v>1443</v>
      </c>
    </row>
    <row r="13" spans="1:14" ht="409.5" customHeight="1" x14ac:dyDescent="0.25">
      <c r="A13" s="115">
        <v>6</v>
      </c>
      <c r="B13" s="5" t="s">
        <v>4238</v>
      </c>
      <c r="C13" s="5">
        <v>3525090553</v>
      </c>
      <c r="D13" s="5" t="s">
        <v>1444</v>
      </c>
      <c r="E13" s="5" t="s">
        <v>1431</v>
      </c>
      <c r="F13" s="38" t="s">
        <v>1421</v>
      </c>
      <c r="G13" s="38" t="s">
        <v>1445</v>
      </c>
      <c r="H13" s="5" t="s">
        <v>515</v>
      </c>
      <c r="I13" s="5" t="s">
        <v>274</v>
      </c>
      <c r="J13" s="5">
        <v>19401000000</v>
      </c>
      <c r="K13" s="5" t="s">
        <v>4239</v>
      </c>
      <c r="L13" s="5" t="s">
        <v>4242</v>
      </c>
      <c r="M13" s="115" t="s">
        <v>1433</v>
      </c>
      <c r="N13" s="115" t="s">
        <v>4252</v>
      </c>
    </row>
    <row r="14" spans="1:14" ht="409.5" customHeight="1" x14ac:dyDescent="0.25">
      <c r="A14" s="115">
        <v>7</v>
      </c>
      <c r="B14" s="5" t="s">
        <v>4238</v>
      </c>
      <c r="C14" s="5">
        <v>3525090553</v>
      </c>
      <c r="D14" s="5" t="s">
        <v>1446</v>
      </c>
      <c r="E14" s="5" t="s">
        <v>1431</v>
      </c>
      <c r="F14" s="38" t="s">
        <v>1488</v>
      </c>
      <c r="G14" s="38" t="s">
        <v>1447</v>
      </c>
      <c r="H14" s="5" t="s">
        <v>1448</v>
      </c>
      <c r="I14" s="5" t="s">
        <v>1722</v>
      </c>
      <c r="J14" s="5">
        <v>19401000000</v>
      </c>
      <c r="K14" s="5" t="s">
        <v>4239</v>
      </c>
      <c r="L14" s="5" t="s">
        <v>4243</v>
      </c>
      <c r="M14" s="115" t="s">
        <v>1442</v>
      </c>
      <c r="N14" s="115" t="s">
        <v>4253</v>
      </c>
    </row>
    <row r="15" spans="1:14" ht="409.5" customHeight="1" x14ac:dyDescent="0.25">
      <c r="A15" s="115">
        <v>8</v>
      </c>
      <c r="B15" s="5" t="s">
        <v>4238</v>
      </c>
      <c r="C15" s="5">
        <v>3525090553</v>
      </c>
      <c r="D15" s="5" t="s">
        <v>1449</v>
      </c>
      <c r="E15" s="5" t="s">
        <v>1431</v>
      </c>
      <c r="F15" s="38" t="s">
        <v>866</v>
      </c>
      <c r="G15" s="38" t="s">
        <v>1450</v>
      </c>
      <c r="H15" s="5" t="s">
        <v>1451</v>
      </c>
      <c r="I15" s="5" t="s">
        <v>1721</v>
      </c>
      <c r="J15" s="5">
        <v>19401000000</v>
      </c>
      <c r="K15" s="5" t="s">
        <v>4239</v>
      </c>
      <c r="L15" s="5" t="s">
        <v>4244</v>
      </c>
      <c r="M15" s="115" t="s">
        <v>1442</v>
      </c>
      <c r="N15" s="115" t="s">
        <v>4254</v>
      </c>
    </row>
    <row r="16" spans="1:14" ht="409.5" customHeight="1" x14ac:dyDescent="0.25">
      <c r="A16" s="115">
        <v>9</v>
      </c>
      <c r="B16" s="5" t="s">
        <v>4230</v>
      </c>
      <c r="C16" s="5">
        <v>3525372678</v>
      </c>
      <c r="D16" s="5" t="s">
        <v>1452</v>
      </c>
      <c r="E16" s="5" t="s">
        <v>1453</v>
      </c>
      <c r="F16" s="38" t="s">
        <v>95</v>
      </c>
      <c r="G16" s="38" t="s">
        <v>1454</v>
      </c>
      <c r="H16" s="5">
        <v>113</v>
      </c>
      <c r="I16" s="5" t="s">
        <v>296</v>
      </c>
      <c r="J16" s="5">
        <v>19000000000</v>
      </c>
      <c r="K16" s="5" t="s">
        <v>1455</v>
      </c>
      <c r="L16" s="5" t="s">
        <v>4245</v>
      </c>
      <c r="M16" s="115"/>
      <c r="N16" s="115"/>
    </row>
    <row r="17" spans="1:14" ht="409.5" customHeight="1" x14ac:dyDescent="0.25">
      <c r="A17" s="115">
        <v>10</v>
      </c>
      <c r="B17" s="5" t="s">
        <v>4230</v>
      </c>
      <c r="C17" s="5">
        <v>3525372678</v>
      </c>
      <c r="D17" s="5" t="s">
        <v>1456</v>
      </c>
      <c r="E17" s="5" t="s">
        <v>1453</v>
      </c>
      <c r="F17" s="38" t="s">
        <v>1457</v>
      </c>
      <c r="G17" s="38" t="s">
        <v>1457</v>
      </c>
      <c r="H17" s="5">
        <v>796</v>
      </c>
      <c r="I17" s="5" t="s">
        <v>274</v>
      </c>
      <c r="J17" s="5">
        <v>19000000000</v>
      </c>
      <c r="K17" s="5" t="s">
        <v>1455</v>
      </c>
      <c r="L17" s="5" t="s">
        <v>4245</v>
      </c>
      <c r="M17" s="115"/>
      <c r="N17" s="115"/>
    </row>
    <row r="18" spans="1:14" ht="409.5" customHeight="1" x14ac:dyDescent="0.25">
      <c r="A18" s="115">
        <v>11</v>
      </c>
      <c r="B18" s="5" t="s">
        <v>4230</v>
      </c>
      <c r="C18" s="5">
        <v>3525372678</v>
      </c>
      <c r="D18" s="5" t="s">
        <v>1458</v>
      </c>
      <c r="E18" s="5" t="s">
        <v>1453</v>
      </c>
      <c r="F18" s="38" t="s">
        <v>873</v>
      </c>
      <c r="G18" s="38" t="s">
        <v>1459</v>
      </c>
      <c r="H18" s="5">
        <v>876</v>
      </c>
      <c r="I18" s="5" t="s">
        <v>1606</v>
      </c>
      <c r="J18" s="5">
        <v>19000000000</v>
      </c>
      <c r="K18" s="5" t="s">
        <v>1455</v>
      </c>
      <c r="L18" s="5" t="s">
        <v>4245</v>
      </c>
      <c r="M18" s="115"/>
      <c r="N18" s="115"/>
    </row>
    <row r="19" spans="1:14" ht="409.5" customHeight="1" x14ac:dyDescent="0.25">
      <c r="A19" s="115">
        <v>12</v>
      </c>
      <c r="B19" s="5" t="s">
        <v>4230</v>
      </c>
      <c r="C19" s="5">
        <v>3525372678</v>
      </c>
      <c r="D19" s="5" t="s">
        <v>1460</v>
      </c>
      <c r="E19" s="5" t="s">
        <v>1453</v>
      </c>
      <c r="F19" s="38" t="s">
        <v>1462</v>
      </c>
      <c r="G19" s="38" t="s">
        <v>1489</v>
      </c>
      <c r="H19" s="5">
        <v>112</v>
      </c>
      <c r="I19" s="5" t="s">
        <v>286</v>
      </c>
      <c r="J19" s="5">
        <v>19000000000</v>
      </c>
      <c r="K19" s="5" t="s">
        <v>1455</v>
      </c>
      <c r="L19" s="5" t="s">
        <v>4245</v>
      </c>
      <c r="M19" s="115"/>
      <c r="N19" s="115"/>
    </row>
    <row r="20" spans="1:14" ht="409.5" customHeight="1" x14ac:dyDescent="0.25">
      <c r="A20" s="115">
        <v>13</v>
      </c>
      <c r="B20" s="5" t="s">
        <v>4230</v>
      </c>
      <c r="C20" s="5">
        <v>3525372678</v>
      </c>
      <c r="D20" s="5" t="s">
        <v>1461</v>
      </c>
      <c r="E20" s="5" t="s">
        <v>1453</v>
      </c>
      <c r="F20" s="38" t="s">
        <v>866</v>
      </c>
      <c r="G20" s="38" t="s">
        <v>277</v>
      </c>
      <c r="H20" s="5">
        <v>876</v>
      </c>
      <c r="I20" s="5" t="s">
        <v>1606</v>
      </c>
      <c r="J20" s="5">
        <v>19000000000</v>
      </c>
      <c r="K20" s="5" t="s">
        <v>1455</v>
      </c>
      <c r="L20" s="5" t="s">
        <v>4245</v>
      </c>
      <c r="M20" s="115"/>
      <c r="N20" s="115"/>
    </row>
    <row r="21" spans="1:14" ht="409.5" customHeight="1" x14ac:dyDescent="0.25">
      <c r="A21" s="115">
        <v>14</v>
      </c>
      <c r="B21" s="5" t="s">
        <v>4230</v>
      </c>
      <c r="C21" s="5">
        <v>3525372678</v>
      </c>
      <c r="D21" s="5" t="s">
        <v>864</v>
      </c>
      <c r="E21" s="5" t="s">
        <v>1453</v>
      </c>
      <c r="F21" s="38" t="s">
        <v>80</v>
      </c>
      <c r="G21" s="38" t="s">
        <v>1392</v>
      </c>
      <c r="H21" s="5">
        <v>179</v>
      </c>
      <c r="I21" s="5" t="s">
        <v>2397</v>
      </c>
      <c r="J21" s="5">
        <v>19000000000</v>
      </c>
      <c r="K21" s="5" t="s">
        <v>1455</v>
      </c>
      <c r="L21" s="5" t="s">
        <v>4245</v>
      </c>
      <c r="M21" s="115"/>
      <c r="N21" s="115"/>
    </row>
    <row r="22" spans="1:14" ht="409.5" customHeight="1" x14ac:dyDescent="0.25">
      <c r="A22" s="115">
        <v>15</v>
      </c>
      <c r="B22" s="5" t="s">
        <v>4230</v>
      </c>
      <c r="C22" s="5">
        <v>3525372678</v>
      </c>
      <c r="D22" s="5" t="s">
        <v>1463</v>
      </c>
      <c r="E22" s="5" t="s">
        <v>1453</v>
      </c>
      <c r="F22" s="38" t="s">
        <v>1203</v>
      </c>
      <c r="G22" s="38" t="s">
        <v>1204</v>
      </c>
      <c r="H22" s="5">
        <v>796</v>
      </c>
      <c r="I22" s="5" t="s">
        <v>274</v>
      </c>
      <c r="J22" s="5">
        <v>19000000000</v>
      </c>
      <c r="K22" s="5" t="s">
        <v>1455</v>
      </c>
      <c r="L22" s="5" t="s">
        <v>4245</v>
      </c>
      <c r="M22" s="115"/>
      <c r="N22" s="115"/>
    </row>
    <row r="23" spans="1:14" ht="409.5" customHeight="1" x14ac:dyDescent="0.25">
      <c r="A23" s="115">
        <v>16</v>
      </c>
      <c r="B23" s="5" t="s">
        <v>4230</v>
      </c>
      <c r="C23" s="5">
        <v>3525372678</v>
      </c>
      <c r="D23" s="5" t="s">
        <v>1464</v>
      </c>
      <c r="E23" s="5" t="s">
        <v>1453</v>
      </c>
      <c r="F23" s="38" t="s">
        <v>1465</v>
      </c>
      <c r="G23" s="38" t="s">
        <v>1465</v>
      </c>
      <c r="H23" s="5">
        <v>876</v>
      </c>
      <c r="I23" s="5" t="s">
        <v>1606</v>
      </c>
      <c r="J23" s="5">
        <v>19000000000</v>
      </c>
      <c r="K23" s="5" t="s">
        <v>1455</v>
      </c>
      <c r="L23" s="5" t="s">
        <v>4245</v>
      </c>
      <c r="M23" s="115"/>
      <c r="N23" s="115"/>
    </row>
    <row r="24" spans="1:14" ht="409.5" customHeight="1" x14ac:dyDescent="0.25">
      <c r="A24" s="115">
        <v>17</v>
      </c>
      <c r="B24" s="5" t="s">
        <v>4230</v>
      </c>
      <c r="C24" s="5">
        <v>3525372678</v>
      </c>
      <c r="D24" s="5" t="s">
        <v>1466</v>
      </c>
      <c r="E24" s="5" t="s">
        <v>1453</v>
      </c>
      <c r="F24" s="38" t="s">
        <v>1046</v>
      </c>
      <c r="G24" s="38" t="s">
        <v>1490</v>
      </c>
      <c r="H24" s="5">
        <v>876</v>
      </c>
      <c r="I24" s="5" t="s">
        <v>1606</v>
      </c>
      <c r="J24" s="5">
        <v>19000000000</v>
      </c>
      <c r="K24" s="5" t="s">
        <v>1455</v>
      </c>
      <c r="L24" s="5" t="s">
        <v>4245</v>
      </c>
      <c r="M24" s="115"/>
      <c r="N24" s="115"/>
    </row>
    <row r="25" spans="1:14" ht="409.5" customHeight="1" x14ac:dyDescent="0.25">
      <c r="A25" s="115">
        <v>18</v>
      </c>
      <c r="B25" s="5" t="s">
        <v>4230</v>
      </c>
      <c r="C25" s="5">
        <v>3525372678</v>
      </c>
      <c r="D25" s="5" t="s">
        <v>1467</v>
      </c>
      <c r="E25" s="5" t="s">
        <v>1453</v>
      </c>
      <c r="F25" s="38" t="s">
        <v>231</v>
      </c>
      <c r="G25" s="38" t="s">
        <v>1491</v>
      </c>
      <c r="H25" s="5">
        <v>876</v>
      </c>
      <c r="I25" s="5" t="s">
        <v>1606</v>
      </c>
      <c r="J25" s="5">
        <v>19000000000</v>
      </c>
      <c r="K25" s="5" t="s">
        <v>1455</v>
      </c>
      <c r="L25" s="5" t="s">
        <v>4245</v>
      </c>
      <c r="M25" s="115"/>
      <c r="N25" s="115"/>
    </row>
    <row r="26" spans="1:14" ht="409.5" customHeight="1" x14ac:dyDescent="0.25">
      <c r="A26" s="115">
        <v>19</v>
      </c>
      <c r="B26" s="5" t="s">
        <v>4230</v>
      </c>
      <c r="C26" s="5">
        <v>3525372678</v>
      </c>
      <c r="D26" s="5" t="s">
        <v>1468</v>
      </c>
      <c r="E26" s="5" t="s">
        <v>1453</v>
      </c>
      <c r="F26" s="38" t="s">
        <v>1469</v>
      </c>
      <c r="G26" s="38" t="s">
        <v>1469</v>
      </c>
      <c r="H26" s="5">
        <v>876</v>
      </c>
      <c r="I26" s="5" t="s">
        <v>1606</v>
      </c>
      <c r="J26" s="5">
        <v>19000000000</v>
      </c>
      <c r="K26" s="5" t="s">
        <v>1455</v>
      </c>
      <c r="L26" s="5" t="s">
        <v>4245</v>
      </c>
      <c r="M26" s="115" t="s">
        <v>1478</v>
      </c>
      <c r="N26" s="115"/>
    </row>
    <row r="27" spans="1:14" ht="409.5" customHeight="1" x14ac:dyDescent="0.25">
      <c r="A27" s="115">
        <v>20</v>
      </c>
      <c r="B27" s="5" t="s">
        <v>4230</v>
      </c>
      <c r="C27" s="5">
        <v>3525372678</v>
      </c>
      <c r="D27" s="5" t="s">
        <v>1470</v>
      </c>
      <c r="E27" s="5" t="s">
        <v>1453</v>
      </c>
      <c r="F27" s="38" t="s">
        <v>542</v>
      </c>
      <c r="G27" s="38" t="s">
        <v>1471</v>
      </c>
      <c r="H27" s="5">
        <v>876</v>
      </c>
      <c r="I27" s="5" t="s">
        <v>1606</v>
      </c>
      <c r="J27" s="5">
        <v>19000000000</v>
      </c>
      <c r="K27" s="5" t="s">
        <v>1455</v>
      </c>
      <c r="L27" s="5" t="s">
        <v>4245</v>
      </c>
      <c r="M27" s="115"/>
      <c r="N27" s="115"/>
    </row>
    <row r="28" spans="1:14" ht="409.5" customHeight="1" x14ac:dyDescent="0.25">
      <c r="A28" s="115">
        <v>21</v>
      </c>
      <c r="B28" s="5" t="s">
        <v>4230</v>
      </c>
      <c r="C28" s="5">
        <v>3525372678</v>
      </c>
      <c r="D28" s="5" t="s">
        <v>1472</v>
      </c>
      <c r="E28" s="5" t="s">
        <v>1453</v>
      </c>
      <c r="F28" s="38" t="s">
        <v>78</v>
      </c>
      <c r="G28" s="38" t="s">
        <v>77</v>
      </c>
      <c r="H28" s="5">
        <v>876</v>
      </c>
      <c r="I28" s="5" t="s">
        <v>1606</v>
      </c>
      <c r="J28" s="5">
        <v>19000000000</v>
      </c>
      <c r="K28" s="5" t="s">
        <v>1455</v>
      </c>
      <c r="L28" s="5" t="s">
        <v>4245</v>
      </c>
      <c r="M28" s="115" t="s">
        <v>1481</v>
      </c>
      <c r="N28" s="115"/>
    </row>
    <row r="29" spans="1:14" ht="409.5" customHeight="1" x14ac:dyDescent="0.25">
      <c r="A29" s="115">
        <v>22</v>
      </c>
      <c r="B29" s="5" t="s">
        <v>4230</v>
      </c>
      <c r="C29" s="5">
        <v>3525372678</v>
      </c>
      <c r="D29" s="5" t="s">
        <v>1473</v>
      </c>
      <c r="E29" s="5" t="s">
        <v>1453</v>
      </c>
      <c r="F29" s="38" t="s">
        <v>542</v>
      </c>
      <c r="G29" s="38" t="s">
        <v>1492</v>
      </c>
      <c r="H29" s="5">
        <v>876</v>
      </c>
      <c r="I29" s="5" t="s">
        <v>1606</v>
      </c>
      <c r="J29" s="5">
        <v>19000000000</v>
      </c>
      <c r="K29" s="5" t="s">
        <v>1455</v>
      </c>
      <c r="L29" s="5" t="s">
        <v>4245</v>
      </c>
      <c r="M29" s="115"/>
      <c r="N29" s="115"/>
    </row>
    <row r="30" spans="1:14" ht="409.5" customHeight="1" x14ac:dyDescent="0.25">
      <c r="A30" s="115">
        <v>23</v>
      </c>
      <c r="B30" s="5" t="s">
        <v>4230</v>
      </c>
      <c r="C30" s="5">
        <v>3525372678</v>
      </c>
      <c r="D30" s="5" t="s">
        <v>1474</v>
      </c>
      <c r="E30" s="5" t="s">
        <v>1453</v>
      </c>
      <c r="F30" s="38" t="s">
        <v>878</v>
      </c>
      <c r="G30" s="38" t="s">
        <v>878</v>
      </c>
      <c r="H30" s="5">
        <v>876</v>
      </c>
      <c r="I30" s="5" t="s">
        <v>1606</v>
      </c>
      <c r="J30" s="5">
        <v>19000000000</v>
      </c>
      <c r="K30" s="5" t="s">
        <v>1455</v>
      </c>
      <c r="L30" s="5" t="s">
        <v>4245</v>
      </c>
      <c r="M30" s="115"/>
      <c r="N30" s="115"/>
    </row>
    <row r="31" spans="1:14" ht="409.5" customHeight="1" x14ac:dyDescent="0.25">
      <c r="A31" s="115">
        <v>24</v>
      </c>
      <c r="B31" s="5" t="s">
        <v>4230</v>
      </c>
      <c r="C31" s="5">
        <v>3525372678</v>
      </c>
      <c r="D31" s="5" t="s">
        <v>1493</v>
      </c>
      <c r="E31" s="5" t="s">
        <v>1453</v>
      </c>
      <c r="F31" s="38" t="s">
        <v>1475</v>
      </c>
      <c r="G31" s="38" t="s">
        <v>894</v>
      </c>
      <c r="H31" s="5">
        <v>876</v>
      </c>
      <c r="I31" s="5" t="s">
        <v>1606</v>
      </c>
      <c r="J31" s="5">
        <v>19000000000</v>
      </c>
      <c r="K31" s="5" t="s">
        <v>1455</v>
      </c>
      <c r="L31" s="5" t="s">
        <v>4245</v>
      </c>
      <c r="M31" s="115"/>
      <c r="N31" s="115"/>
    </row>
    <row r="32" spans="1:14" ht="409.5" customHeight="1" x14ac:dyDescent="0.25">
      <c r="A32" s="115">
        <v>25</v>
      </c>
      <c r="B32" s="5" t="s">
        <v>4230</v>
      </c>
      <c r="C32" s="5">
        <v>3525372678</v>
      </c>
      <c r="D32" s="5" t="s">
        <v>1476</v>
      </c>
      <c r="E32" s="5" t="s">
        <v>1453</v>
      </c>
      <c r="F32" s="38" t="s">
        <v>868</v>
      </c>
      <c r="G32" s="38" t="s">
        <v>868</v>
      </c>
      <c r="H32" s="5">
        <v>876</v>
      </c>
      <c r="I32" s="5" t="s">
        <v>1606</v>
      </c>
      <c r="J32" s="5">
        <v>19000000000</v>
      </c>
      <c r="K32" s="5" t="s">
        <v>1455</v>
      </c>
      <c r="L32" s="5" t="s">
        <v>4245</v>
      </c>
      <c r="M32" s="115"/>
      <c r="N32" s="115"/>
    </row>
    <row r="33" spans="1:14" ht="409.5" customHeight="1" x14ac:dyDescent="0.25">
      <c r="A33" s="115">
        <v>26</v>
      </c>
      <c r="B33" s="5" t="s">
        <v>4230</v>
      </c>
      <c r="C33" s="5">
        <v>3525372678</v>
      </c>
      <c r="D33" s="5" t="s">
        <v>1477</v>
      </c>
      <c r="E33" s="5" t="s">
        <v>1453</v>
      </c>
      <c r="F33" s="38" t="s">
        <v>1494</v>
      </c>
      <c r="G33" s="38" t="s">
        <v>1495</v>
      </c>
      <c r="H33" s="5">
        <v>876</v>
      </c>
      <c r="I33" s="5" t="s">
        <v>1606</v>
      </c>
      <c r="J33" s="5">
        <v>19000000000</v>
      </c>
      <c r="K33" s="5" t="s">
        <v>1455</v>
      </c>
      <c r="L33" s="5" t="s">
        <v>2886</v>
      </c>
      <c r="M33" s="115" t="s">
        <v>1478</v>
      </c>
      <c r="N33" s="115"/>
    </row>
    <row r="34" spans="1:14" ht="409.5" customHeight="1" x14ac:dyDescent="0.25">
      <c r="A34" s="115">
        <v>27</v>
      </c>
      <c r="B34" s="5" t="s">
        <v>4230</v>
      </c>
      <c r="C34" s="5">
        <v>3525372678</v>
      </c>
      <c r="D34" s="5" t="s">
        <v>1479</v>
      </c>
      <c r="E34" s="5" t="s">
        <v>1453</v>
      </c>
      <c r="F34" s="38" t="s">
        <v>1462</v>
      </c>
      <c r="G34" s="38" t="s">
        <v>1496</v>
      </c>
      <c r="H34" s="5">
        <v>876</v>
      </c>
      <c r="I34" s="5" t="s">
        <v>1606</v>
      </c>
      <c r="J34" s="5">
        <v>19000000000</v>
      </c>
      <c r="K34" s="5" t="s">
        <v>1455</v>
      </c>
      <c r="L34" s="5" t="s">
        <v>4245</v>
      </c>
      <c r="M34" s="115"/>
      <c r="N34" s="115"/>
    </row>
    <row r="35" spans="1:14" ht="409.5" customHeight="1" x14ac:dyDescent="0.25">
      <c r="A35" s="115">
        <v>28</v>
      </c>
      <c r="B35" s="5" t="s">
        <v>4230</v>
      </c>
      <c r="C35" s="5">
        <v>3525372678</v>
      </c>
      <c r="D35" s="5" t="s">
        <v>1480</v>
      </c>
      <c r="E35" s="5" t="s">
        <v>1453</v>
      </c>
      <c r="F35" s="38" t="s">
        <v>506</v>
      </c>
      <c r="G35" s="38" t="s">
        <v>1497</v>
      </c>
      <c r="H35" s="5">
        <v>876</v>
      </c>
      <c r="I35" s="5" t="s">
        <v>1606</v>
      </c>
      <c r="J35" s="5">
        <v>19000000000</v>
      </c>
      <c r="K35" s="5" t="s">
        <v>1455</v>
      </c>
      <c r="L35" s="5" t="s">
        <v>2886</v>
      </c>
      <c r="M35" s="115" t="s">
        <v>1481</v>
      </c>
      <c r="N35" s="115"/>
    </row>
    <row r="36" spans="1:14" ht="409.5" customHeight="1" x14ac:dyDescent="0.25">
      <c r="A36" s="115">
        <v>29</v>
      </c>
      <c r="B36" s="5" t="s">
        <v>4230</v>
      </c>
      <c r="C36" s="5">
        <v>3525372678</v>
      </c>
      <c r="D36" s="5" t="s">
        <v>1482</v>
      </c>
      <c r="E36" s="5" t="s">
        <v>1453</v>
      </c>
      <c r="F36" s="38" t="s">
        <v>1483</v>
      </c>
      <c r="G36" s="38" t="s">
        <v>1484</v>
      </c>
      <c r="H36" s="5">
        <v>876</v>
      </c>
      <c r="I36" s="5" t="s">
        <v>1606</v>
      </c>
      <c r="J36" s="5">
        <v>19000000000</v>
      </c>
      <c r="K36" s="5" t="s">
        <v>1455</v>
      </c>
      <c r="L36" s="5" t="s">
        <v>2886</v>
      </c>
      <c r="M36" s="115" t="s">
        <v>1481</v>
      </c>
      <c r="N36" s="115"/>
    </row>
    <row r="37" spans="1:14" ht="409.5" customHeight="1" x14ac:dyDescent="0.25">
      <c r="A37" s="115">
        <v>30</v>
      </c>
      <c r="B37" s="5" t="s">
        <v>4237</v>
      </c>
      <c r="C37" s="5">
        <v>1322116731</v>
      </c>
      <c r="D37" s="5" t="s">
        <v>2761</v>
      </c>
      <c r="E37" s="5" t="s">
        <v>2768</v>
      </c>
      <c r="F37" s="5">
        <v>28</v>
      </c>
      <c r="G37" s="5" t="s">
        <v>2760</v>
      </c>
      <c r="H37" s="5">
        <v>796</v>
      </c>
      <c r="I37" s="5" t="s">
        <v>274</v>
      </c>
      <c r="J37" s="5">
        <v>19000000000</v>
      </c>
      <c r="K37" s="5" t="s">
        <v>1455</v>
      </c>
      <c r="L37" s="5" t="s">
        <v>4246</v>
      </c>
      <c r="M37" s="115"/>
      <c r="N37" s="115"/>
    </row>
    <row r="38" spans="1:14" ht="409.5" customHeight="1" x14ac:dyDescent="0.25">
      <c r="A38" s="115">
        <v>31</v>
      </c>
      <c r="B38" s="5" t="s">
        <v>4231</v>
      </c>
      <c r="C38" s="5">
        <v>909000840</v>
      </c>
      <c r="D38" s="5" t="s">
        <v>2761</v>
      </c>
      <c r="E38" s="5" t="s">
        <v>2768</v>
      </c>
      <c r="F38" s="5">
        <v>28</v>
      </c>
      <c r="G38" s="5" t="s">
        <v>2760</v>
      </c>
      <c r="H38" s="5">
        <v>796</v>
      </c>
      <c r="I38" s="5" t="s">
        <v>274</v>
      </c>
      <c r="J38" s="5">
        <v>91235501000</v>
      </c>
      <c r="K38" s="5" t="s">
        <v>2765</v>
      </c>
      <c r="L38" s="5" t="s">
        <v>4246</v>
      </c>
      <c r="M38" s="115"/>
      <c r="N38" s="115"/>
    </row>
    <row r="39" spans="1:14" ht="409.5" customHeight="1" x14ac:dyDescent="0.25">
      <c r="A39" s="115">
        <v>32</v>
      </c>
      <c r="B39" s="5" t="s">
        <v>4236</v>
      </c>
      <c r="C39" s="5">
        <v>4713008017</v>
      </c>
      <c r="D39" s="5" t="s">
        <v>2764</v>
      </c>
      <c r="E39" s="5" t="s">
        <v>2768</v>
      </c>
      <c r="F39" s="5">
        <v>28</v>
      </c>
      <c r="G39" s="5" t="s">
        <v>2760</v>
      </c>
      <c r="H39" s="5">
        <v>796</v>
      </c>
      <c r="I39" s="5" t="s">
        <v>274</v>
      </c>
      <c r="J39" s="5">
        <v>41242804000</v>
      </c>
      <c r="K39" s="5" t="s">
        <v>2767</v>
      </c>
      <c r="L39" s="5" t="s">
        <v>4246</v>
      </c>
      <c r="M39" s="115"/>
      <c r="N39" s="115"/>
    </row>
    <row r="40" spans="1:14" ht="409.5" customHeight="1" x14ac:dyDescent="0.25">
      <c r="A40" s="115">
        <v>33</v>
      </c>
      <c r="B40" s="5" t="s">
        <v>4232</v>
      </c>
      <c r="C40" s="5">
        <v>3202001147</v>
      </c>
      <c r="D40" s="5" t="s">
        <v>2762</v>
      </c>
      <c r="E40" s="5" t="s">
        <v>2769</v>
      </c>
      <c r="F40" s="5">
        <v>28</v>
      </c>
      <c r="G40" s="5" t="s">
        <v>2760</v>
      </c>
      <c r="H40" s="5">
        <v>796</v>
      </c>
      <c r="I40" s="5" t="s">
        <v>274</v>
      </c>
      <c r="J40" s="5">
        <v>15216504000</v>
      </c>
      <c r="K40" s="5" t="s">
        <v>2766</v>
      </c>
      <c r="L40" s="5" t="s">
        <v>4247</v>
      </c>
      <c r="M40" s="115"/>
      <c r="N40" s="115"/>
    </row>
    <row r="41" spans="1:14" ht="409.5" customHeight="1" x14ac:dyDescent="0.25">
      <c r="A41" s="115">
        <v>34</v>
      </c>
      <c r="B41" s="5" t="s">
        <v>4232</v>
      </c>
      <c r="C41" s="5">
        <v>3202001147</v>
      </c>
      <c r="D41" s="5" t="s">
        <v>2763</v>
      </c>
      <c r="E41" s="5" t="s">
        <v>2770</v>
      </c>
      <c r="F41" s="5">
        <v>28</v>
      </c>
      <c r="G41" s="5" t="s">
        <v>2760</v>
      </c>
      <c r="H41" s="5">
        <v>796</v>
      </c>
      <c r="I41" s="5" t="s">
        <v>274</v>
      </c>
      <c r="J41" s="5">
        <v>15216504000</v>
      </c>
      <c r="K41" s="5" t="s">
        <v>2766</v>
      </c>
      <c r="L41" s="5" t="s">
        <v>4247</v>
      </c>
      <c r="M41" s="115"/>
      <c r="N41" s="115"/>
    </row>
    <row r="42" spans="1:14" ht="409.5" customHeight="1" x14ac:dyDescent="0.25">
      <c r="A42" s="115">
        <v>35</v>
      </c>
      <c r="B42" s="115" t="s">
        <v>4234</v>
      </c>
      <c r="C42" s="115">
        <v>7743543761</v>
      </c>
      <c r="D42" s="115" t="s">
        <v>2878</v>
      </c>
      <c r="E42" s="5" t="s">
        <v>2880</v>
      </c>
      <c r="F42" s="115" t="s">
        <v>2879</v>
      </c>
      <c r="G42" s="115" t="s">
        <v>2879</v>
      </c>
      <c r="H42" s="115">
        <v>876</v>
      </c>
      <c r="I42" s="115" t="s">
        <v>1606</v>
      </c>
      <c r="J42" s="115">
        <v>19000000000</v>
      </c>
      <c r="K42" s="5" t="s">
        <v>1455</v>
      </c>
      <c r="L42" s="5" t="s">
        <v>2886</v>
      </c>
      <c r="M42" s="115"/>
      <c r="N42" s="115"/>
    </row>
    <row r="43" spans="1:14" ht="409.5" customHeight="1" x14ac:dyDescent="0.25">
      <c r="A43" s="115">
        <v>36</v>
      </c>
      <c r="B43" s="115" t="s">
        <v>4235</v>
      </c>
      <c r="C43" s="115">
        <v>7710529680</v>
      </c>
      <c r="D43" s="115" t="s">
        <v>2878</v>
      </c>
      <c r="E43" s="5" t="s">
        <v>2880</v>
      </c>
      <c r="F43" s="115" t="s">
        <v>2879</v>
      </c>
      <c r="G43" s="115" t="s">
        <v>2879</v>
      </c>
      <c r="H43" s="115">
        <v>876</v>
      </c>
      <c r="I43" s="115" t="s">
        <v>1606</v>
      </c>
      <c r="J43" s="115">
        <v>19000000000</v>
      </c>
      <c r="K43" s="5" t="s">
        <v>1455</v>
      </c>
      <c r="L43" s="5" t="s">
        <v>2886</v>
      </c>
      <c r="M43" s="115"/>
      <c r="N43" s="115"/>
    </row>
    <row r="44" spans="1:14" ht="409.5" customHeight="1" x14ac:dyDescent="0.25">
      <c r="A44" s="115">
        <v>37</v>
      </c>
      <c r="B44" s="115" t="s">
        <v>4233</v>
      </c>
      <c r="C44" s="115">
        <v>7721511903</v>
      </c>
      <c r="D44" s="115" t="s">
        <v>2878</v>
      </c>
      <c r="E44" s="5" t="s">
        <v>2880</v>
      </c>
      <c r="F44" s="115" t="s">
        <v>2879</v>
      </c>
      <c r="G44" s="115" t="s">
        <v>2879</v>
      </c>
      <c r="H44" s="115">
        <v>876</v>
      </c>
      <c r="I44" s="115" t="s">
        <v>1606</v>
      </c>
      <c r="J44" s="115">
        <v>19000000000</v>
      </c>
      <c r="K44" s="5" t="s">
        <v>1455</v>
      </c>
      <c r="L44" s="5" t="s">
        <v>2886</v>
      </c>
      <c r="M44" s="115"/>
      <c r="N44" s="115"/>
    </row>
  </sheetData>
  <autoFilter ref="A7:N44"/>
  <customSheetViews>
    <customSheetView guid="{A778B773-31B7-4A89-AFF2-2B72D17C90BD}" scale="50" showAutoFilter="1">
      <pane xSplit="4" ySplit="7" topLeftCell="E8" activePane="bottomRight" state="frozen"/>
      <selection pane="bottomRight" activeCell="B43" sqref="B43"/>
      <pageMargins left="0.7" right="0.7" top="0.75" bottom="0.75" header="0.3" footer="0.3"/>
      <pageSetup paperSize="9" orientation="portrait" r:id="rId1"/>
      <autoFilter ref="A7:AC44">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L3:N5"/>
    <mergeCell ref="A2:N2"/>
    <mergeCell ref="A3:A6"/>
    <mergeCell ref="B3:B6"/>
    <mergeCell ref="C3:C6"/>
    <mergeCell ref="D3:D6"/>
    <mergeCell ref="E3:E6"/>
    <mergeCell ref="F3:F6"/>
    <mergeCell ref="G3:G6"/>
    <mergeCell ref="H3:I3"/>
    <mergeCell ref="J3:K3"/>
    <mergeCell ref="H4:H6"/>
    <mergeCell ref="I4:I6"/>
    <mergeCell ref="J4:J6"/>
    <mergeCell ref="K4:K6"/>
  </mergeCells>
  <pageMargins left="0.7" right="0.7" top="0.75" bottom="0.75" header="0.3" footer="0.3"/>
  <pageSetup paperSize="9" orientation="portrait" r:id="rId2"/>
  <ignoredErrors>
    <ignoredError sqref="F9 G10:G11 G22 F30 F36 F16 F42:G44" twoDigitTextYear="1"/>
    <ignoredError sqref="H8:H9 H12:H20 G26" numberStoredAsText="1"/>
    <ignoredError sqref="H10:H11 F26" twoDigitTextYear="1"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3"/>
  <sheetViews>
    <sheetView zoomScale="55" zoomScaleNormal="55" workbookViewId="0">
      <pane xSplit="1" ySplit="7" topLeftCell="B95" activePane="bottomRight" state="frozen"/>
      <selection pane="topRight" activeCell="B1" sqref="B1"/>
      <selection pane="bottomLeft" activeCell="A8" sqref="A8"/>
      <selection pane="bottomRight" activeCell="B123" sqref="B123"/>
    </sheetView>
  </sheetViews>
  <sheetFormatPr defaultRowHeight="18" x14ac:dyDescent="0.25"/>
  <cols>
    <col min="1" max="1" width="12.28515625" style="1" customWidth="1"/>
    <col min="2" max="2" width="56.7109375" style="1" customWidth="1"/>
    <col min="3" max="3" width="22.7109375" style="1" customWidth="1"/>
    <col min="4" max="4" width="49.28515625" style="1" customWidth="1"/>
    <col min="5" max="5" width="59.7109375" style="1" customWidth="1"/>
    <col min="6" max="6" width="16.5703125" style="1" customWidth="1"/>
    <col min="7" max="7" width="14.42578125" style="1" customWidth="1"/>
    <col min="8" max="8" width="11.28515625" style="1" customWidth="1"/>
    <col min="9" max="9" width="17.42578125" style="1" customWidth="1"/>
    <col min="10" max="10" width="33.28515625" style="1" customWidth="1"/>
    <col min="11" max="11" width="42.7109375" style="1" customWidth="1"/>
    <col min="12" max="12" width="69" style="1" customWidth="1"/>
    <col min="13" max="13" width="61.28515625" style="1" customWidth="1"/>
    <col min="14" max="14" width="65.140625" style="1" customWidth="1"/>
    <col min="15" max="16384" width="9.140625" style="1"/>
  </cols>
  <sheetData>
    <row r="1" spans="1:14" ht="18.75" x14ac:dyDescent="0.25">
      <c r="A1" s="111"/>
      <c r="B1" s="111"/>
      <c r="C1" s="111"/>
      <c r="D1" s="111"/>
      <c r="E1" s="111"/>
      <c r="F1" s="111"/>
      <c r="G1" s="111"/>
      <c r="H1" s="111"/>
      <c r="I1" s="111"/>
      <c r="J1" s="111" t="s">
        <v>75</v>
      </c>
      <c r="K1" s="111"/>
      <c r="L1" s="111"/>
      <c r="M1" s="111"/>
      <c r="N1" s="111"/>
    </row>
    <row r="2" spans="1:14" ht="74.25" customHeight="1" x14ac:dyDescent="0.25">
      <c r="A2" s="159" t="s">
        <v>1607</v>
      </c>
      <c r="B2" s="159"/>
      <c r="C2" s="159"/>
      <c r="D2" s="159"/>
      <c r="E2" s="159"/>
      <c r="F2" s="159"/>
      <c r="G2" s="159"/>
      <c r="H2" s="159"/>
      <c r="I2" s="159"/>
      <c r="J2" s="159"/>
      <c r="K2" s="159"/>
      <c r="L2" s="159"/>
      <c r="M2" s="159"/>
      <c r="N2" s="159"/>
    </row>
    <row r="3" spans="1:14" ht="18.75" customHeight="1" x14ac:dyDescent="0.25">
      <c r="A3" s="149" t="s">
        <v>0</v>
      </c>
      <c r="B3" s="149" t="s">
        <v>3</v>
      </c>
      <c r="C3" s="149" t="s">
        <v>4</v>
      </c>
      <c r="D3" s="149" t="s">
        <v>11</v>
      </c>
      <c r="E3" s="149" t="s">
        <v>10</v>
      </c>
      <c r="F3" s="149" t="s">
        <v>1</v>
      </c>
      <c r="G3" s="149" t="s">
        <v>2</v>
      </c>
      <c r="H3" s="149" t="s">
        <v>12</v>
      </c>
      <c r="I3" s="149"/>
      <c r="J3" s="149" t="s">
        <v>5</v>
      </c>
      <c r="K3" s="149"/>
      <c r="L3" s="149" t="s">
        <v>9</v>
      </c>
      <c r="M3" s="149"/>
      <c r="N3" s="149"/>
    </row>
    <row r="4" spans="1:14" ht="18.75" customHeight="1" x14ac:dyDescent="0.25">
      <c r="A4" s="149"/>
      <c r="B4" s="149"/>
      <c r="C4" s="149"/>
      <c r="D4" s="149"/>
      <c r="E4" s="149"/>
      <c r="F4" s="149"/>
      <c r="G4" s="149"/>
      <c r="H4" s="149" t="s">
        <v>6</v>
      </c>
      <c r="I4" s="149" t="s">
        <v>3797</v>
      </c>
      <c r="J4" s="149" t="s">
        <v>8</v>
      </c>
      <c r="K4" s="149" t="s">
        <v>3797</v>
      </c>
      <c r="L4" s="149"/>
      <c r="M4" s="149"/>
      <c r="N4" s="149"/>
    </row>
    <row r="5" spans="1:14" ht="18.75" customHeight="1" x14ac:dyDescent="0.25">
      <c r="A5" s="149"/>
      <c r="B5" s="149"/>
      <c r="C5" s="149"/>
      <c r="D5" s="149"/>
      <c r="E5" s="149"/>
      <c r="F5" s="149"/>
      <c r="G5" s="149"/>
      <c r="H5" s="149"/>
      <c r="I5" s="149"/>
      <c r="J5" s="149"/>
      <c r="K5" s="149"/>
      <c r="L5" s="149"/>
      <c r="M5" s="149"/>
      <c r="N5" s="149"/>
    </row>
    <row r="6" spans="1:14" ht="56.25" x14ac:dyDescent="0.25">
      <c r="A6" s="149"/>
      <c r="B6" s="149"/>
      <c r="C6" s="149"/>
      <c r="D6" s="149"/>
      <c r="E6" s="149"/>
      <c r="F6" s="149"/>
      <c r="G6" s="149"/>
      <c r="H6" s="149"/>
      <c r="I6" s="149"/>
      <c r="J6" s="149"/>
      <c r="K6" s="149"/>
      <c r="L6" s="110" t="s">
        <v>3712</v>
      </c>
      <c r="M6" s="110" t="s">
        <v>4006</v>
      </c>
      <c r="N6" s="110" t="s">
        <v>3714</v>
      </c>
    </row>
    <row r="7" spans="1:14" ht="18.75" x14ac:dyDescent="0.25">
      <c r="A7" s="7">
        <v>1</v>
      </c>
      <c r="B7" s="7">
        <v>2</v>
      </c>
      <c r="C7" s="7">
        <v>3</v>
      </c>
      <c r="D7" s="7">
        <v>4</v>
      </c>
      <c r="E7" s="7">
        <v>5</v>
      </c>
      <c r="F7" s="7">
        <v>6</v>
      </c>
      <c r="G7" s="7">
        <v>7</v>
      </c>
      <c r="H7" s="7">
        <v>8</v>
      </c>
      <c r="I7" s="7">
        <v>9</v>
      </c>
      <c r="J7" s="7">
        <v>10</v>
      </c>
      <c r="K7" s="7">
        <v>11</v>
      </c>
      <c r="L7" s="26" t="s">
        <v>3709</v>
      </c>
      <c r="M7" s="26" t="s">
        <v>3710</v>
      </c>
      <c r="N7" s="26" t="s">
        <v>3711</v>
      </c>
    </row>
    <row r="8" spans="1:14" ht="231.75" customHeight="1" x14ac:dyDescent="0.25">
      <c r="A8" s="115">
        <v>1</v>
      </c>
      <c r="B8" s="115" t="s">
        <v>1402</v>
      </c>
      <c r="C8" s="115">
        <v>3811146038</v>
      </c>
      <c r="D8" s="24" t="s">
        <v>1403</v>
      </c>
      <c r="E8" s="115" t="s">
        <v>1404</v>
      </c>
      <c r="F8" s="115" t="s">
        <v>1421</v>
      </c>
      <c r="G8" s="115" t="s">
        <v>1405</v>
      </c>
      <c r="H8" s="115">
        <v>839</v>
      </c>
      <c r="I8" s="115" t="s">
        <v>299</v>
      </c>
      <c r="J8" s="115">
        <v>25000000000</v>
      </c>
      <c r="K8" s="115" t="s">
        <v>1406</v>
      </c>
      <c r="L8" s="115" t="s">
        <v>4221</v>
      </c>
      <c r="M8" s="115"/>
      <c r="N8" s="115"/>
    </row>
    <row r="9" spans="1:14" ht="250.5" customHeight="1" x14ac:dyDescent="0.25">
      <c r="A9" s="115">
        <v>2</v>
      </c>
      <c r="B9" s="115" t="s">
        <v>1402</v>
      </c>
      <c r="C9" s="115">
        <v>3811146038</v>
      </c>
      <c r="D9" s="24" t="s">
        <v>1407</v>
      </c>
      <c r="E9" s="115" t="s">
        <v>1408</v>
      </c>
      <c r="F9" s="115" t="s">
        <v>1421</v>
      </c>
      <c r="G9" s="115" t="s">
        <v>1405</v>
      </c>
      <c r="H9" s="115">
        <v>839</v>
      </c>
      <c r="I9" s="115" t="s">
        <v>299</v>
      </c>
      <c r="J9" s="115">
        <v>25000000000</v>
      </c>
      <c r="K9" s="115" t="s">
        <v>1406</v>
      </c>
      <c r="L9" s="115" t="s">
        <v>4222</v>
      </c>
      <c r="M9" s="115"/>
      <c r="N9" s="115"/>
    </row>
    <row r="10" spans="1:14" ht="409.5" customHeight="1" x14ac:dyDescent="0.25">
      <c r="A10" s="115">
        <v>3</v>
      </c>
      <c r="B10" s="115" t="s">
        <v>1402</v>
      </c>
      <c r="C10" s="115">
        <v>3811146038</v>
      </c>
      <c r="D10" s="24" t="s">
        <v>1409</v>
      </c>
      <c r="E10" s="115" t="s">
        <v>1410</v>
      </c>
      <c r="F10" s="115" t="s">
        <v>84</v>
      </c>
      <c r="G10" s="115" t="s">
        <v>1383</v>
      </c>
      <c r="H10" s="115">
        <v>839</v>
      </c>
      <c r="I10" s="115" t="s">
        <v>299</v>
      </c>
      <c r="J10" s="115">
        <v>25000000000</v>
      </c>
      <c r="K10" s="115" t="s">
        <v>1406</v>
      </c>
      <c r="L10" s="40" t="s">
        <v>4223</v>
      </c>
      <c r="M10" s="115"/>
      <c r="N10" s="115" t="s">
        <v>1401</v>
      </c>
    </row>
    <row r="11" spans="1:14" ht="286.5" customHeight="1" x14ac:dyDescent="0.25">
      <c r="A11" s="115">
        <v>4</v>
      </c>
      <c r="B11" s="115" t="s">
        <v>1411</v>
      </c>
      <c r="C11" s="115">
        <v>3808166080</v>
      </c>
      <c r="D11" s="24" t="s">
        <v>1412</v>
      </c>
      <c r="E11" s="115" t="s">
        <v>1413</v>
      </c>
      <c r="F11" s="115" t="s">
        <v>1414</v>
      </c>
      <c r="G11" s="115" t="s">
        <v>1415</v>
      </c>
      <c r="H11" s="115">
        <v>796</v>
      </c>
      <c r="I11" s="115" t="s">
        <v>274</v>
      </c>
      <c r="J11" s="115" t="s">
        <v>1416</v>
      </c>
      <c r="K11" s="115" t="s">
        <v>1406</v>
      </c>
      <c r="L11" s="115" t="s">
        <v>4224</v>
      </c>
      <c r="M11" s="115"/>
      <c r="N11" s="115" t="s">
        <v>4227</v>
      </c>
    </row>
    <row r="12" spans="1:14" ht="327" customHeight="1" x14ac:dyDescent="0.25">
      <c r="A12" s="115">
        <v>5</v>
      </c>
      <c r="B12" s="115" t="s">
        <v>1411</v>
      </c>
      <c r="C12" s="115">
        <v>3808166080</v>
      </c>
      <c r="D12" s="24" t="s">
        <v>1723</v>
      </c>
      <c r="E12" s="115" t="s">
        <v>1413</v>
      </c>
      <c r="F12" s="115" t="s">
        <v>1046</v>
      </c>
      <c r="G12" s="115" t="s">
        <v>1417</v>
      </c>
      <c r="H12" s="115">
        <v>796</v>
      </c>
      <c r="I12" s="115" t="s">
        <v>1725</v>
      </c>
      <c r="J12" s="115" t="s">
        <v>1416</v>
      </c>
      <c r="K12" s="115" t="s">
        <v>1406</v>
      </c>
      <c r="L12" s="115" t="s">
        <v>4226</v>
      </c>
      <c r="M12" s="115"/>
      <c r="N12" s="115" t="s">
        <v>4228</v>
      </c>
    </row>
    <row r="13" spans="1:14" ht="268.5" customHeight="1" x14ac:dyDescent="0.25">
      <c r="A13" s="115">
        <v>6</v>
      </c>
      <c r="B13" s="115" t="s">
        <v>1411</v>
      </c>
      <c r="C13" s="115">
        <v>3808166080</v>
      </c>
      <c r="D13" s="24" t="s">
        <v>1418</v>
      </c>
      <c r="E13" s="115" t="s">
        <v>1419</v>
      </c>
      <c r="F13" s="115" t="s">
        <v>866</v>
      </c>
      <c r="G13" s="115" t="s">
        <v>1420</v>
      </c>
      <c r="H13" s="115">
        <v>168</v>
      </c>
      <c r="I13" s="115" t="s">
        <v>382</v>
      </c>
      <c r="J13" s="115" t="s">
        <v>1416</v>
      </c>
      <c r="K13" s="115" t="s">
        <v>1406</v>
      </c>
      <c r="L13" s="115" t="s">
        <v>4225</v>
      </c>
      <c r="M13" s="115"/>
      <c r="N13" s="115" t="s">
        <v>4229</v>
      </c>
    </row>
    <row r="14" spans="1:14" ht="143.25" customHeight="1" x14ac:dyDescent="0.25">
      <c r="A14" s="115">
        <v>7</v>
      </c>
      <c r="B14" s="112" t="s">
        <v>2881</v>
      </c>
      <c r="C14" s="112">
        <v>3812140367</v>
      </c>
      <c r="D14" s="115" t="s">
        <v>2882</v>
      </c>
      <c r="E14" s="115" t="s">
        <v>2883</v>
      </c>
      <c r="F14" s="115" t="s">
        <v>2884</v>
      </c>
      <c r="G14" s="115" t="s">
        <v>2885</v>
      </c>
      <c r="H14" s="115">
        <v>876</v>
      </c>
      <c r="I14" s="115" t="s">
        <v>289</v>
      </c>
      <c r="J14" s="115">
        <v>25000000000</v>
      </c>
      <c r="K14" s="115" t="s">
        <v>1406</v>
      </c>
      <c r="L14" s="115"/>
      <c r="M14" s="115" t="s">
        <v>2883</v>
      </c>
      <c r="N14" s="115"/>
    </row>
    <row r="15" spans="1:14" ht="143.25" customHeight="1" x14ac:dyDescent="0.25">
      <c r="A15" s="115">
        <v>8</v>
      </c>
      <c r="B15" s="112" t="s">
        <v>2881</v>
      </c>
      <c r="C15" s="112">
        <v>3812140367</v>
      </c>
      <c r="D15" s="115" t="s">
        <v>2887</v>
      </c>
      <c r="E15" s="115" t="s">
        <v>2888</v>
      </c>
      <c r="F15" s="115" t="s">
        <v>519</v>
      </c>
      <c r="G15" s="115" t="s">
        <v>2889</v>
      </c>
      <c r="H15" s="115">
        <v>876</v>
      </c>
      <c r="I15" s="115" t="s">
        <v>289</v>
      </c>
      <c r="J15" s="115">
        <v>25000000000</v>
      </c>
      <c r="K15" s="115" t="s">
        <v>1406</v>
      </c>
      <c r="L15" s="115"/>
      <c r="M15" s="115" t="s">
        <v>2888</v>
      </c>
      <c r="N15" s="115"/>
    </row>
    <row r="16" spans="1:14" ht="143.25" customHeight="1" x14ac:dyDescent="0.25">
      <c r="A16" s="115">
        <v>9</v>
      </c>
      <c r="B16" s="112" t="s">
        <v>2881</v>
      </c>
      <c r="C16" s="112">
        <v>3812140367</v>
      </c>
      <c r="D16" s="115" t="s">
        <v>2890</v>
      </c>
      <c r="E16" s="115" t="s">
        <v>2891</v>
      </c>
      <c r="F16" s="115" t="s">
        <v>2619</v>
      </c>
      <c r="G16" s="115" t="s">
        <v>260</v>
      </c>
      <c r="H16" s="115">
        <v>876</v>
      </c>
      <c r="I16" s="115" t="s">
        <v>289</v>
      </c>
      <c r="J16" s="115">
        <v>25000000000</v>
      </c>
      <c r="K16" s="115" t="s">
        <v>1406</v>
      </c>
      <c r="L16" s="115"/>
      <c r="M16" s="115" t="s">
        <v>2891</v>
      </c>
      <c r="N16" s="115"/>
    </row>
    <row r="17" spans="1:14" ht="143.25" customHeight="1" x14ac:dyDescent="0.25">
      <c r="A17" s="115">
        <v>10</v>
      </c>
      <c r="B17" s="112" t="s">
        <v>2881</v>
      </c>
      <c r="C17" s="112">
        <v>3812140367</v>
      </c>
      <c r="D17" s="115" t="s">
        <v>2892</v>
      </c>
      <c r="E17" s="115" t="s">
        <v>2893</v>
      </c>
      <c r="F17" s="115" t="s">
        <v>2619</v>
      </c>
      <c r="G17" s="115" t="s">
        <v>260</v>
      </c>
      <c r="H17" s="115">
        <v>876</v>
      </c>
      <c r="I17" s="115" t="s">
        <v>289</v>
      </c>
      <c r="J17" s="115">
        <v>25000000000</v>
      </c>
      <c r="K17" s="115" t="s">
        <v>1406</v>
      </c>
      <c r="L17" s="115"/>
      <c r="M17" s="115" t="s">
        <v>2893</v>
      </c>
      <c r="N17" s="115"/>
    </row>
    <row r="18" spans="1:14" ht="143.25" customHeight="1" x14ac:dyDescent="0.25">
      <c r="A18" s="115">
        <v>11</v>
      </c>
      <c r="B18" s="112" t="s">
        <v>2881</v>
      </c>
      <c r="C18" s="112">
        <v>3812140367</v>
      </c>
      <c r="D18" s="115" t="s">
        <v>2894</v>
      </c>
      <c r="E18" s="115" t="s">
        <v>2895</v>
      </c>
      <c r="F18" s="115" t="s">
        <v>2619</v>
      </c>
      <c r="G18" s="115" t="s">
        <v>260</v>
      </c>
      <c r="H18" s="115">
        <v>876</v>
      </c>
      <c r="I18" s="115" t="s">
        <v>289</v>
      </c>
      <c r="J18" s="115">
        <v>25000000000</v>
      </c>
      <c r="K18" s="115" t="s">
        <v>1406</v>
      </c>
      <c r="L18" s="115"/>
      <c r="M18" s="115" t="s">
        <v>2895</v>
      </c>
      <c r="N18" s="115"/>
    </row>
    <row r="19" spans="1:14" ht="143.25" customHeight="1" x14ac:dyDescent="0.25">
      <c r="A19" s="115">
        <v>12</v>
      </c>
      <c r="B19" s="112" t="s">
        <v>2881</v>
      </c>
      <c r="C19" s="112">
        <v>3812140367</v>
      </c>
      <c r="D19" s="115" t="s">
        <v>2896</v>
      </c>
      <c r="E19" s="115" t="s">
        <v>2897</v>
      </c>
      <c r="F19" s="115" t="s">
        <v>2619</v>
      </c>
      <c r="G19" s="115" t="s">
        <v>260</v>
      </c>
      <c r="H19" s="115">
        <v>876</v>
      </c>
      <c r="I19" s="115" t="s">
        <v>289</v>
      </c>
      <c r="J19" s="115">
        <v>25000000000</v>
      </c>
      <c r="K19" s="115" t="s">
        <v>1406</v>
      </c>
      <c r="L19" s="115"/>
      <c r="M19" s="115" t="s">
        <v>2897</v>
      </c>
      <c r="N19" s="115"/>
    </row>
    <row r="20" spans="1:14" ht="143.25" customHeight="1" x14ac:dyDescent="0.25">
      <c r="A20" s="115">
        <v>13</v>
      </c>
      <c r="B20" s="112" t="s">
        <v>2881</v>
      </c>
      <c r="C20" s="112">
        <v>3812140367</v>
      </c>
      <c r="D20" s="115" t="s">
        <v>2898</v>
      </c>
      <c r="E20" s="115" t="s">
        <v>2899</v>
      </c>
      <c r="F20" s="115" t="s">
        <v>519</v>
      </c>
      <c r="G20" s="115" t="s">
        <v>2889</v>
      </c>
      <c r="H20" s="115">
        <v>876</v>
      </c>
      <c r="I20" s="115" t="s">
        <v>289</v>
      </c>
      <c r="J20" s="115">
        <v>25000000000</v>
      </c>
      <c r="K20" s="115" t="s">
        <v>1406</v>
      </c>
      <c r="L20" s="115"/>
      <c r="M20" s="115" t="s">
        <v>2899</v>
      </c>
      <c r="N20" s="115"/>
    </row>
    <row r="21" spans="1:14" ht="143.25" customHeight="1" x14ac:dyDescent="0.25">
      <c r="A21" s="115">
        <v>14</v>
      </c>
      <c r="B21" s="112" t="s">
        <v>2881</v>
      </c>
      <c r="C21" s="112">
        <v>3812140367</v>
      </c>
      <c r="D21" s="115" t="s">
        <v>2900</v>
      </c>
      <c r="E21" s="115" t="s">
        <v>2901</v>
      </c>
      <c r="F21" s="115" t="s">
        <v>2619</v>
      </c>
      <c r="G21" s="115" t="s">
        <v>260</v>
      </c>
      <c r="H21" s="115">
        <v>876</v>
      </c>
      <c r="I21" s="115" t="s">
        <v>289</v>
      </c>
      <c r="J21" s="115">
        <v>25000000000</v>
      </c>
      <c r="K21" s="115" t="s">
        <v>1406</v>
      </c>
      <c r="L21" s="115"/>
      <c r="M21" s="115" t="s">
        <v>2901</v>
      </c>
      <c r="N21" s="115"/>
    </row>
    <row r="22" spans="1:14" ht="143.25" customHeight="1" x14ac:dyDescent="0.25">
      <c r="A22" s="115">
        <v>15</v>
      </c>
      <c r="B22" s="112" t="s">
        <v>2881</v>
      </c>
      <c r="C22" s="112">
        <v>3812140367</v>
      </c>
      <c r="D22" s="115" t="s">
        <v>2902</v>
      </c>
      <c r="E22" s="115" t="s">
        <v>2903</v>
      </c>
      <c r="F22" s="115" t="s">
        <v>1488</v>
      </c>
      <c r="G22" s="115" t="s">
        <v>2904</v>
      </c>
      <c r="H22" s="115">
        <v>876</v>
      </c>
      <c r="I22" s="115" t="s">
        <v>289</v>
      </c>
      <c r="J22" s="115">
        <v>25000000000</v>
      </c>
      <c r="K22" s="115" t="s">
        <v>1406</v>
      </c>
      <c r="L22" s="115"/>
      <c r="M22" s="115" t="s">
        <v>2903</v>
      </c>
      <c r="N22" s="115"/>
    </row>
    <row r="23" spans="1:14" ht="143.25" customHeight="1" x14ac:dyDescent="0.25">
      <c r="A23" s="115">
        <v>16</v>
      </c>
      <c r="B23" s="112" t="s">
        <v>2881</v>
      </c>
      <c r="C23" s="112">
        <v>3812140367</v>
      </c>
      <c r="D23" s="115" t="s">
        <v>2905</v>
      </c>
      <c r="E23" s="115" t="s">
        <v>2906</v>
      </c>
      <c r="F23" s="115" t="s">
        <v>1487</v>
      </c>
      <c r="G23" s="115" t="s">
        <v>2350</v>
      </c>
      <c r="H23" s="115">
        <v>876</v>
      </c>
      <c r="I23" s="115" t="s">
        <v>289</v>
      </c>
      <c r="J23" s="115">
        <v>25000000000</v>
      </c>
      <c r="K23" s="115" t="s">
        <v>1406</v>
      </c>
      <c r="L23" s="115"/>
      <c r="M23" s="115" t="s">
        <v>2906</v>
      </c>
      <c r="N23" s="115"/>
    </row>
    <row r="24" spans="1:14" ht="143.25" customHeight="1" x14ac:dyDescent="0.25">
      <c r="A24" s="115">
        <v>17</v>
      </c>
      <c r="B24" s="112" t="s">
        <v>2881</v>
      </c>
      <c r="C24" s="112">
        <v>3812140367</v>
      </c>
      <c r="D24" s="115" t="s">
        <v>2907</v>
      </c>
      <c r="E24" s="115" t="s">
        <v>2908</v>
      </c>
      <c r="F24" s="115" t="s">
        <v>495</v>
      </c>
      <c r="G24" s="115" t="s">
        <v>1627</v>
      </c>
      <c r="H24" s="115">
        <v>876</v>
      </c>
      <c r="I24" s="115" t="s">
        <v>289</v>
      </c>
      <c r="J24" s="115">
        <v>25000000000</v>
      </c>
      <c r="K24" s="115" t="s">
        <v>1406</v>
      </c>
      <c r="L24" s="115"/>
      <c r="M24" s="115" t="s">
        <v>2908</v>
      </c>
      <c r="N24" s="115"/>
    </row>
    <row r="25" spans="1:14" ht="143.25" customHeight="1" x14ac:dyDescent="0.25">
      <c r="A25" s="115">
        <v>18</v>
      </c>
      <c r="B25" s="112" t="s">
        <v>2881</v>
      </c>
      <c r="C25" s="112">
        <v>3812140367</v>
      </c>
      <c r="D25" s="115" t="s">
        <v>2909</v>
      </c>
      <c r="E25" s="115" t="s">
        <v>2910</v>
      </c>
      <c r="F25" s="115" t="s">
        <v>868</v>
      </c>
      <c r="G25" s="115" t="s">
        <v>869</v>
      </c>
      <c r="H25" s="115">
        <v>796</v>
      </c>
      <c r="I25" s="115" t="s">
        <v>274</v>
      </c>
      <c r="J25" s="115">
        <v>25000000000</v>
      </c>
      <c r="K25" s="115" t="s">
        <v>1406</v>
      </c>
      <c r="L25" s="115" t="s">
        <v>2910</v>
      </c>
      <c r="M25" s="115"/>
      <c r="N25" s="115"/>
    </row>
    <row r="26" spans="1:14" ht="143.25" customHeight="1" x14ac:dyDescent="0.25">
      <c r="A26" s="115">
        <v>19</v>
      </c>
      <c r="B26" s="112" t="s">
        <v>2881</v>
      </c>
      <c r="C26" s="112">
        <v>3812140367</v>
      </c>
      <c r="D26" s="115" t="s">
        <v>2911</v>
      </c>
      <c r="E26" s="115" t="s">
        <v>2912</v>
      </c>
      <c r="F26" s="115" t="s">
        <v>2913</v>
      </c>
      <c r="G26" s="115" t="s">
        <v>2914</v>
      </c>
      <c r="H26" s="115">
        <v>796</v>
      </c>
      <c r="I26" s="115" t="s">
        <v>274</v>
      </c>
      <c r="J26" s="115">
        <v>25000000000</v>
      </c>
      <c r="K26" s="115" t="s">
        <v>1406</v>
      </c>
      <c r="L26" s="115" t="s">
        <v>2912</v>
      </c>
      <c r="M26" s="115"/>
      <c r="N26" s="115"/>
    </row>
    <row r="27" spans="1:14" ht="143.25" customHeight="1" x14ac:dyDescent="0.25">
      <c r="A27" s="115">
        <v>20</v>
      </c>
      <c r="B27" s="112" t="s">
        <v>2881</v>
      </c>
      <c r="C27" s="112">
        <v>3812140367</v>
      </c>
      <c r="D27" s="115" t="s">
        <v>2915</v>
      </c>
      <c r="E27" s="115" t="s">
        <v>2916</v>
      </c>
      <c r="F27" s="115" t="s">
        <v>2917</v>
      </c>
      <c r="G27" s="115" t="s">
        <v>2918</v>
      </c>
      <c r="H27" s="115">
        <v>876</v>
      </c>
      <c r="I27" s="115" t="s">
        <v>289</v>
      </c>
      <c r="J27" s="115">
        <v>25000000000</v>
      </c>
      <c r="K27" s="115" t="s">
        <v>1406</v>
      </c>
      <c r="L27" s="115"/>
      <c r="M27" s="115" t="s">
        <v>2916</v>
      </c>
      <c r="N27" s="115"/>
    </row>
    <row r="28" spans="1:14" ht="143.25" customHeight="1" x14ac:dyDescent="0.25">
      <c r="A28" s="115">
        <v>21</v>
      </c>
      <c r="B28" s="112" t="s">
        <v>2881</v>
      </c>
      <c r="C28" s="112">
        <v>3812140367</v>
      </c>
      <c r="D28" s="115" t="s">
        <v>2919</v>
      </c>
      <c r="E28" s="115" t="s">
        <v>2920</v>
      </c>
      <c r="F28" s="115" t="s">
        <v>2917</v>
      </c>
      <c r="G28" s="115" t="s">
        <v>2918</v>
      </c>
      <c r="H28" s="115">
        <v>876</v>
      </c>
      <c r="I28" s="115" t="s">
        <v>289</v>
      </c>
      <c r="J28" s="115">
        <v>25000000000</v>
      </c>
      <c r="K28" s="115" t="s">
        <v>1406</v>
      </c>
      <c r="L28" s="115"/>
      <c r="M28" s="115" t="s">
        <v>2920</v>
      </c>
      <c r="N28" s="115"/>
    </row>
    <row r="29" spans="1:14" ht="143.25" customHeight="1" x14ac:dyDescent="0.25">
      <c r="A29" s="115">
        <v>22</v>
      </c>
      <c r="B29" s="112" t="s">
        <v>2881</v>
      </c>
      <c r="C29" s="112">
        <v>3812140367</v>
      </c>
      <c r="D29" s="115" t="s">
        <v>2921</v>
      </c>
      <c r="E29" s="115" t="s">
        <v>2922</v>
      </c>
      <c r="F29" s="115" t="s">
        <v>2884</v>
      </c>
      <c r="G29" s="115" t="s">
        <v>2923</v>
      </c>
      <c r="H29" s="115">
        <v>796</v>
      </c>
      <c r="I29" s="115" t="s">
        <v>274</v>
      </c>
      <c r="J29" s="115">
        <v>25000000000</v>
      </c>
      <c r="K29" s="115" t="s">
        <v>1406</v>
      </c>
      <c r="L29" s="115" t="s">
        <v>2922</v>
      </c>
      <c r="M29" s="115"/>
      <c r="N29" s="115"/>
    </row>
    <row r="30" spans="1:14" ht="143.25" customHeight="1" x14ac:dyDescent="0.25">
      <c r="A30" s="156">
        <v>23</v>
      </c>
      <c r="B30" s="112" t="s">
        <v>2881</v>
      </c>
      <c r="C30" s="112">
        <v>3812140367</v>
      </c>
      <c r="D30" s="156" t="s">
        <v>2924</v>
      </c>
      <c r="E30" s="156" t="s">
        <v>2925</v>
      </c>
      <c r="F30" s="115" t="s">
        <v>2926</v>
      </c>
      <c r="G30" s="115" t="s">
        <v>2927</v>
      </c>
      <c r="H30" s="115">
        <v>796</v>
      </c>
      <c r="I30" s="115" t="s">
        <v>274</v>
      </c>
      <c r="J30" s="156">
        <v>25000000000</v>
      </c>
      <c r="K30" s="156" t="s">
        <v>1406</v>
      </c>
      <c r="L30" s="156" t="s">
        <v>2925</v>
      </c>
      <c r="M30" s="156" t="s">
        <v>2928</v>
      </c>
      <c r="N30" s="112"/>
    </row>
    <row r="31" spans="1:14" ht="143.25" customHeight="1" x14ac:dyDescent="0.25">
      <c r="A31" s="158"/>
      <c r="B31" s="112" t="s">
        <v>2881</v>
      </c>
      <c r="C31" s="112">
        <v>3812140367</v>
      </c>
      <c r="D31" s="158"/>
      <c r="E31" s="158"/>
      <c r="F31" s="115" t="s">
        <v>506</v>
      </c>
      <c r="G31" s="115" t="s">
        <v>2929</v>
      </c>
      <c r="H31" s="115">
        <v>876</v>
      </c>
      <c r="I31" s="115" t="s">
        <v>289</v>
      </c>
      <c r="J31" s="158"/>
      <c r="K31" s="158"/>
      <c r="L31" s="158"/>
      <c r="M31" s="158"/>
      <c r="N31" s="114"/>
    </row>
    <row r="32" spans="1:14" ht="143.25" customHeight="1" x14ac:dyDescent="0.25">
      <c r="A32" s="115">
        <v>24</v>
      </c>
      <c r="B32" s="112" t="s">
        <v>2881</v>
      </c>
      <c r="C32" s="112">
        <v>3812140367</v>
      </c>
      <c r="D32" s="115" t="s">
        <v>3048</v>
      </c>
      <c r="E32" s="115" t="s">
        <v>2930</v>
      </c>
      <c r="F32" s="115" t="s">
        <v>506</v>
      </c>
      <c r="G32" s="115" t="s">
        <v>2929</v>
      </c>
      <c r="H32" s="115">
        <v>876</v>
      </c>
      <c r="I32" s="115" t="s">
        <v>289</v>
      </c>
      <c r="J32" s="115">
        <v>25000000000</v>
      </c>
      <c r="K32" s="115" t="s">
        <v>1406</v>
      </c>
      <c r="L32" s="115"/>
      <c r="M32" s="115" t="s">
        <v>2930</v>
      </c>
      <c r="N32" s="115"/>
    </row>
    <row r="33" spans="1:14" ht="143.25" customHeight="1" x14ac:dyDescent="0.25">
      <c r="A33" s="115">
        <v>25</v>
      </c>
      <c r="B33" s="112" t="s">
        <v>2881</v>
      </c>
      <c r="C33" s="112">
        <v>3812140367</v>
      </c>
      <c r="D33" s="115" t="s">
        <v>2931</v>
      </c>
      <c r="E33" s="115" t="s">
        <v>2932</v>
      </c>
      <c r="F33" s="115" t="s">
        <v>868</v>
      </c>
      <c r="G33" s="115" t="s">
        <v>2933</v>
      </c>
      <c r="H33" s="115">
        <v>796</v>
      </c>
      <c r="I33" s="115" t="s">
        <v>274</v>
      </c>
      <c r="J33" s="115">
        <v>25000000000</v>
      </c>
      <c r="K33" s="115" t="s">
        <v>1406</v>
      </c>
      <c r="L33" s="115" t="s">
        <v>2932</v>
      </c>
      <c r="M33" s="115"/>
      <c r="N33" s="115"/>
    </row>
    <row r="34" spans="1:14" ht="143.25" customHeight="1" x14ac:dyDescent="0.25">
      <c r="A34" s="115">
        <v>26</v>
      </c>
      <c r="B34" s="112" t="s">
        <v>2881</v>
      </c>
      <c r="C34" s="112">
        <v>3812140367</v>
      </c>
      <c r="D34" s="115" t="s">
        <v>2934</v>
      </c>
      <c r="E34" s="115" t="s">
        <v>2935</v>
      </c>
      <c r="F34" s="115" t="s">
        <v>231</v>
      </c>
      <c r="G34" s="115" t="s">
        <v>2936</v>
      </c>
      <c r="H34" s="115">
        <v>796</v>
      </c>
      <c r="I34" s="115" t="s">
        <v>274</v>
      </c>
      <c r="J34" s="115">
        <v>25000000000</v>
      </c>
      <c r="K34" s="115" t="s">
        <v>1406</v>
      </c>
      <c r="L34" s="115" t="s">
        <v>2935</v>
      </c>
      <c r="M34" s="115"/>
      <c r="N34" s="115"/>
    </row>
    <row r="35" spans="1:14" ht="143.25" customHeight="1" x14ac:dyDescent="0.25">
      <c r="A35" s="115">
        <v>27</v>
      </c>
      <c r="B35" s="112" t="s">
        <v>2881</v>
      </c>
      <c r="C35" s="112">
        <v>3812140367</v>
      </c>
      <c r="D35" s="115" t="s">
        <v>2937</v>
      </c>
      <c r="E35" s="115" t="s">
        <v>2938</v>
      </c>
      <c r="F35" s="115" t="s">
        <v>231</v>
      </c>
      <c r="G35" s="115" t="s">
        <v>232</v>
      </c>
      <c r="H35" s="115">
        <v>796</v>
      </c>
      <c r="I35" s="115" t="s">
        <v>274</v>
      </c>
      <c r="J35" s="115">
        <v>25000000000</v>
      </c>
      <c r="K35" s="115" t="s">
        <v>1406</v>
      </c>
      <c r="L35" s="115" t="s">
        <v>2938</v>
      </c>
      <c r="M35" s="115"/>
      <c r="N35" s="115"/>
    </row>
    <row r="36" spans="1:14" ht="143.25" customHeight="1" x14ac:dyDescent="0.25">
      <c r="A36" s="156">
        <v>28</v>
      </c>
      <c r="B36" s="112" t="s">
        <v>2881</v>
      </c>
      <c r="C36" s="112">
        <v>3812140367</v>
      </c>
      <c r="D36" s="156" t="s">
        <v>2939</v>
      </c>
      <c r="E36" s="156" t="s">
        <v>2940</v>
      </c>
      <c r="F36" s="115" t="s">
        <v>1113</v>
      </c>
      <c r="G36" s="115" t="s">
        <v>2941</v>
      </c>
      <c r="H36" s="156">
        <v>796</v>
      </c>
      <c r="I36" s="156" t="s">
        <v>274</v>
      </c>
      <c r="J36" s="156">
        <v>25000000000</v>
      </c>
      <c r="K36" s="156" t="s">
        <v>1406</v>
      </c>
      <c r="L36" s="156" t="s">
        <v>2940</v>
      </c>
      <c r="M36" s="112"/>
      <c r="N36" s="112"/>
    </row>
    <row r="37" spans="1:14" ht="143.25" customHeight="1" x14ac:dyDescent="0.25">
      <c r="A37" s="157"/>
      <c r="B37" s="112" t="s">
        <v>2881</v>
      </c>
      <c r="C37" s="112">
        <v>3812140367</v>
      </c>
      <c r="D37" s="157"/>
      <c r="E37" s="157"/>
      <c r="F37" s="115" t="s">
        <v>1207</v>
      </c>
      <c r="G37" s="115" t="s">
        <v>342</v>
      </c>
      <c r="H37" s="157"/>
      <c r="I37" s="157"/>
      <c r="J37" s="157"/>
      <c r="K37" s="157"/>
      <c r="L37" s="157"/>
      <c r="M37" s="113"/>
      <c r="N37" s="113"/>
    </row>
    <row r="38" spans="1:14" ht="143.25" customHeight="1" x14ac:dyDescent="0.25">
      <c r="A38" s="157"/>
      <c r="B38" s="112" t="s">
        <v>2881</v>
      </c>
      <c r="C38" s="112">
        <v>3812140367</v>
      </c>
      <c r="D38" s="157"/>
      <c r="E38" s="157"/>
      <c r="F38" s="115" t="s">
        <v>2942</v>
      </c>
      <c r="G38" s="115" t="s">
        <v>2943</v>
      </c>
      <c r="H38" s="157"/>
      <c r="I38" s="157"/>
      <c r="J38" s="157"/>
      <c r="K38" s="157"/>
      <c r="L38" s="157"/>
      <c r="M38" s="113"/>
      <c r="N38" s="113"/>
    </row>
    <row r="39" spans="1:14" ht="143.25" customHeight="1" x14ac:dyDescent="0.25">
      <c r="A39" s="157"/>
      <c r="B39" s="112" t="s">
        <v>2881</v>
      </c>
      <c r="C39" s="112">
        <v>3812140367</v>
      </c>
      <c r="D39" s="157"/>
      <c r="E39" s="157"/>
      <c r="F39" s="115" t="s">
        <v>231</v>
      </c>
      <c r="G39" s="115" t="s">
        <v>2944</v>
      </c>
      <c r="H39" s="157"/>
      <c r="I39" s="157"/>
      <c r="J39" s="157"/>
      <c r="K39" s="157"/>
      <c r="L39" s="157"/>
      <c r="M39" s="113"/>
      <c r="N39" s="113"/>
    </row>
    <row r="40" spans="1:14" ht="143.25" customHeight="1" x14ac:dyDescent="0.25">
      <c r="A40" s="157"/>
      <c r="B40" s="112" t="s">
        <v>2881</v>
      </c>
      <c r="C40" s="112">
        <v>3812140367</v>
      </c>
      <c r="D40" s="157"/>
      <c r="E40" s="157"/>
      <c r="F40" s="115" t="s">
        <v>227</v>
      </c>
      <c r="G40" s="115" t="s">
        <v>2945</v>
      </c>
      <c r="H40" s="157"/>
      <c r="I40" s="157"/>
      <c r="J40" s="157"/>
      <c r="K40" s="157"/>
      <c r="L40" s="157"/>
      <c r="M40" s="113"/>
      <c r="N40" s="113"/>
    </row>
    <row r="41" spans="1:14" ht="143.25" customHeight="1" x14ac:dyDescent="0.25">
      <c r="A41" s="157"/>
      <c r="B41" s="112" t="s">
        <v>2881</v>
      </c>
      <c r="C41" s="112">
        <v>3812140367</v>
      </c>
      <c r="D41" s="157"/>
      <c r="E41" s="157"/>
      <c r="F41" s="115" t="s">
        <v>227</v>
      </c>
      <c r="G41" s="115" t="s">
        <v>2946</v>
      </c>
      <c r="H41" s="157"/>
      <c r="I41" s="157"/>
      <c r="J41" s="157"/>
      <c r="K41" s="157"/>
      <c r="L41" s="157"/>
      <c r="M41" s="113"/>
      <c r="N41" s="113"/>
    </row>
    <row r="42" spans="1:14" ht="143.25" customHeight="1" x14ac:dyDescent="0.25">
      <c r="A42" s="157"/>
      <c r="B42" s="112" t="s">
        <v>2881</v>
      </c>
      <c r="C42" s="112">
        <v>3812140367</v>
      </c>
      <c r="D42" s="157"/>
      <c r="E42" s="157"/>
      <c r="F42" s="115" t="s">
        <v>227</v>
      </c>
      <c r="G42" s="115" t="s">
        <v>2947</v>
      </c>
      <c r="H42" s="157"/>
      <c r="I42" s="157"/>
      <c r="J42" s="157"/>
      <c r="K42" s="157"/>
      <c r="L42" s="157"/>
      <c r="M42" s="113"/>
      <c r="N42" s="113"/>
    </row>
    <row r="43" spans="1:14" ht="143.25" customHeight="1" x14ac:dyDescent="0.25">
      <c r="A43" s="157"/>
      <c r="B43" s="112" t="s">
        <v>2881</v>
      </c>
      <c r="C43" s="112">
        <v>3812140367</v>
      </c>
      <c r="D43" s="157"/>
      <c r="E43" s="157"/>
      <c r="F43" s="115" t="s">
        <v>227</v>
      </c>
      <c r="G43" s="115" t="s">
        <v>2948</v>
      </c>
      <c r="H43" s="157"/>
      <c r="I43" s="157"/>
      <c r="J43" s="157"/>
      <c r="K43" s="157"/>
      <c r="L43" s="157"/>
      <c r="M43" s="113"/>
      <c r="N43" s="113"/>
    </row>
    <row r="44" spans="1:14" ht="143.25" customHeight="1" x14ac:dyDescent="0.25">
      <c r="A44" s="157"/>
      <c r="B44" s="112" t="s">
        <v>2881</v>
      </c>
      <c r="C44" s="112">
        <v>3812140367</v>
      </c>
      <c r="D44" s="157"/>
      <c r="E44" s="157"/>
      <c r="F44" s="115" t="s">
        <v>227</v>
      </c>
      <c r="G44" s="115" t="s">
        <v>2949</v>
      </c>
      <c r="H44" s="157"/>
      <c r="I44" s="157"/>
      <c r="J44" s="157"/>
      <c r="K44" s="157"/>
      <c r="L44" s="157"/>
      <c r="M44" s="113"/>
      <c r="N44" s="113"/>
    </row>
    <row r="45" spans="1:14" ht="143.25" customHeight="1" x14ac:dyDescent="0.25">
      <c r="A45" s="157"/>
      <c r="B45" s="112" t="s">
        <v>2881</v>
      </c>
      <c r="C45" s="112">
        <v>3812140367</v>
      </c>
      <c r="D45" s="157"/>
      <c r="E45" s="157"/>
      <c r="F45" s="115" t="s">
        <v>231</v>
      </c>
      <c r="G45" s="115" t="s">
        <v>2944</v>
      </c>
      <c r="H45" s="157"/>
      <c r="I45" s="157"/>
      <c r="J45" s="157"/>
      <c r="K45" s="157"/>
      <c r="L45" s="157"/>
      <c r="M45" s="113"/>
      <c r="N45" s="113"/>
    </row>
    <row r="46" spans="1:14" ht="143.25" customHeight="1" x14ac:dyDescent="0.25">
      <c r="A46" s="157"/>
      <c r="B46" s="112" t="s">
        <v>2881</v>
      </c>
      <c r="C46" s="112">
        <v>3812140367</v>
      </c>
      <c r="D46" s="157"/>
      <c r="E46" s="157"/>
      <c r="F46" s="115" t="s">
        <v>227</v>
      </c>
      <c r="G46" s="115" t="s">
        <v>2950</v>
      </c>
      <c r="H46" s="157"/>
      <c r="I46" s="157"/>
      <c r="J46" s="157"/>
      <c r="K46" s="157"/>
      <c r="L46" s="157"/>
      <c r="M46" s="113"/>
      <c r="N46" s="113"/>
    </row>
    <row r="47" spans="1:14" ht="143.25" customHeight="1" x14ac:dyDescent="0.25">
      <c r="A47" s="157"/>
      <c r="B47" s="112" t="s">
        <v>2881</v>
      </c>
      <c r="C47" s="112">
        <v>3812140367</v>
      </c>
      <c r="D47" s="157"/>
      <c r="E47" s="157"/>
      <c r="F47" s="115" t="s">
        <v>1207</v>
      </c>
      <c r="G47" s="115" t="s">
        <v>342</v>
      </c>
      <c r="H47" s="157"/>
      <c r="I47" s="157"/>
      <c r="J47" s="157"/>
      <c r="K47" s="157"/>
      <c r="L47" s="157"/>
      <c r="M47" s="113"/>
      <c r="N47" s="113"/>
    </row>
    <row r="48" spans="1:14" ht="143.25" customHeight="1" x14ac:dyDescent="0.25">
      <c r="A48" s="157"/>
      <c r="B48" s="112" t="s">
        <v>2881</v>
      </c>
      <c r="C48" s="112">
        <v>3812140367</v>
      </c>
      <c r="D48" s="157"/>
      <c r="E48" s="157"/>
      <c r="F48" s="115" t="s">
        <v>227</v>
      </c>
      <c r="G48" s="115" t="s">
        <v>2948</v>
      </c>
      <c r="H48" s="157"/>
      <c r="I48" s="157"/>
      <c r="J48" s="157"/>
      <c r="K48" s="157"/>
      <c r="L48" s="157"/>
      <c r="M48" s="113"/>
      <c r="N48" s="113"/>
    </row>
    <row r="49" spans="1:14" ht="143.25" customHeight="1" x14ac:dyDescent="0.25">
      <c r="A49" s="157"/>
      <c r="B49" s="112" t="s">
        <v>2881</v>
      </c>
      <c r="C49" s="112">
        <v>3812140367</v>
      </c>
      <c r="D49" s="157"/>
      <c r="E49" s="157"/>
      <c r="F49" s="115" t="s">
        <v>2437</v>
      </c>
      <c r="G49" s="115" t="s">
        <v>2951</v>
      </c>
      <c r="H49" s="157"/>
      <c r="I49" s="157"/>
      <c r="J49" s="157"/>
      <c r="K49" s="157"/>
      <c r="L49" s="157"/>
      <c r="M49" s="113"/>
      <c r="N49" s="113"/>
    </row>
    <row r="50" spans="1:14" ht="143.25" customHeight="1" x14ac:dyDescent="0.25">
      <c r="A50" s="157"/>
      <c r="B50" s="112" t="s">
        <v>2881</v>
      </c>
      <c r="C50" s="112">
        <v>3812140367</v>
      </c>
      <c r="D50" s="157"/>
      <c r="E50" s="157"/>
      <c r="F50" s="115" t="s">
        <v>2952</v>
      </c>
      <c r="G50" s="115" t="s">
        <v>2953</v>
      </c>
      <c r="H50" s="157"/>
      <c r="I50" s="157"/>
      <c r="J50" s="157"/>
      <c r="K50" s="157"/>
      <c r="L50" s="157"/>
      <c r="M50" s="113"/>
      <c r="N50" s="113"/>
    </row>
    <row r="51" spans="1:14" ht="143.25" customHeight="1" x14ac:dyDescent="0.25">
      <c r="A51" s="158"/>
      <c r="B51" s="112" t="s">
        <v>2881</v>
      </c>
      <c r="C51" s="112">
        <v>3812140367</v>
      </c>
      <c r="D51" s="158"/>
      <c r="E51" s="158"/>
      <c r="F51" s="115" t="s">
        <v>2954</v>
      </c>
      <c r="G51" s="115" t="s">
        <v>2955</v>
      </c>
      <c r="H51" s="158"/>
      <c r="I51" s="158"/>
      <c r="J51" s="158"/>
      <c r="K51" s="158"/>
      <c r="L51" s="158"/>
      <c r="M51" s="114"/>
      <c r="N51" s="114"/>
    </row>
    <row r="52" spans="1:14" ht="143.25" customHeight="1" x14ac:dyDescent="0.25">
      <c r="A52" s="115">
        <v>29</v>
      </c>
      <c r="B52" s="112" t="s">
        <v>2881</v>
      </c>
      <c r="C52" s="112">
        <v>3812140367</v>
      </c>
      <c r="D52" s="115" t="s">
        <v>2956</v>
      </c>
      <c r="E52" s="115" t="s">
        <v>2940</v>
      </c>
      <c r="F52" s="115" t="s">
        <v>2957</v>
      </c>
      <c r="G52" s="115" t="s">
        <v>2958</v>
      </c>
      <c r="H52" s="115">
        <v>796</v>
      </c>
      <c r="I52" s="115" t="s">
        <v>274</v>
      </c>
      <c r="J52" s="115">
        <v>25000000000</v>
      </c>
      <c r="K52" s="115" t="s">
        <v>1406</v>
      </c>
      <c r="L52" s="115" t="s">
        <v>2940</v>
      </c>
      <c r="M52" s="115"/>
      <c r="N52" s="115"/>
    </row>
    <row r="53" spans="1:14" ht="143.25" customHeight="1" x14ac:dyDescent="0.25">
      <c r="A53" s="115">
        <v>30</v>
      </c>
      <c r="B53" s="112" t="s">
        <v>2881</v>
      </c>
      <c r="C53" s="112">
        <v>3812140367</v>
      </c>
      <c r="D53" s="115" t="s">
        <v>2959</v>
      </c>
      <c r="E53" s="115" t="s">
        <v>2960</v>
      </c>
      <c r="F53" s="115" t="s">
        <v>2961</v>
      </c>
      <c r="G53" s="115" t="s">
        <v>2962</v>
      </c>
      <c r="H53" s="115">
        <v>796</v>
      </c>
      <c r="I53" s="115" t="s">
        <v>274</v>
      </c>
      <c r="J53" s="115">
        <v>25000000000</v>
      </c>
      <c r="K53" s="115" t="s">
        <v>1406</v>
      </c>
      <c r="L53" s="115" t="s">
        <v>2960</v>
      </c>
      <c r="M53" s="115"/>
      <c r="N53" s="115"/>
    </row>
    <row r="54" spans="1:14" ht="143.25" customHeight="1" x14ac:dyDescent="0.25">
      <c r="A54" s="115">
        <v>31</v>
      </c>
      <c r="B54" s="112" t="s">
        <v>2881</v>
      </c>
      <c r="C54" s="112">
        <v>3812140367</v>
      </c>
      <c r="D54" s="115" t="s">
        <v>2963</v>
      </c>
      <c r="E54" s="115" t="s">
        <v>2940</v>
      </c>
      <c r="F54" s="115" t="s">
        <v>231</v>
      </c>
      <c r="G54" s="115" t="s">
        <v>2964</v>
      </c>
      <c r="H54" s="115">
        <v>796</v>
      </c>
      <c r="I54" s="115" t="s">
        <v>274</v>
      </c>
      <c r="J54" s="115">
        <v>25000000000</v>
      </c>
      <c r="K54" s="115" t="s">
        <v>1406</v>
      </c>
      <c r="L54" s="115" t="s">
        <v>2940</v>
      </c>
      <c r="M54" s="115"/>
      <c r="N54" s="115"/>
    </row>
    <row r="55" spans="1:14" ht="143.25" customHeight="1" x14ac:dyDescent="0.25">
      <c r="A55" s="115">
        <v>32</v>
      </c>
      <c r="B55" s="112" t="s">
        <v>2881</v>
      </c>
      <c r="C55" s="112">
        <v>3812140367</v>
      </c>
      <c r="D55" s="115" t="s">
        <v>2965</v>
      </c>
      <c r="E55" s="115" t="s">
        <v>2940</v>
      </c>
      <c r="F55" s="115" t="s">
        <v>2044</v>
      </c>
      <c r="G55" s="115" t="s">
        <v>2966</v>
      </c>
      <c r="H55" s="115">
        <v>876</v>
      </c>
      <c r="I55" s="115" t="s">
        <v>289</v>
      </c>
      <c r="J55" s="115">
        <v>25000000000</v>
      </c>
      <c r="K55" s="115" t="s">
        <v>1406</v>
      </c>
      <c r="L55" s="115" t="s">
        <v>2940</v>
      </c>
      <c r="M55" s="115"/>
      <c r="N55" s="115"/>
    </row>
    <row r="56" spans="1:14" ht="143.25" customHeight="1" x14ac:dyDescent="0.25">
      <c r="A56" s="115">
        <v>33</v>
      </c>
      <c r="B56" s="112" t="s">
        <v>2881</v>
      </c>
      <c r="C56" s="112">
        <v>3812140367</v>
      </c>
      <c r="D56" s="115" t="s">
        <v>182</v>
      </c>
      <c r="E56" s="115" t="s">
        <v>2912</v>
      </c>
      <c r="F56" s="115" t="s">
        <v>2967</v>
      </c>
      <c r="G56" s="115" t="s">
        <v>2914</v>
      </c>
      <c r="H56" s="115">
        <v>796</v>
      </c>
      <c r="I56" s="115" t="s">
        <v>274</v>
      </c>
      <c r="J56" s="115">
        <v>25000000000</v>
      </c>
      <c r="K56" s="115" t="s">
        <v>1406</v>
      </c>
      <c r="L56" s="115" t="s">
        <v>2912</v>
      </c>
      <c r="M56" s="115"/>
      <c r="N56" s="115"/>
    </row>
    <row r="57" spans="1:14" ht="143.25" customHeight="1" x14ac:dyDescent="0.25">
      <c r="A57" s="115">
        <v>34</v>
      </c>
      <c r="B57" s="112" t="s">
        <v>2881</v>
      </c>
      <c r="C57" s="112">
        <v>3812140367</v>
      </c>
      <c r="D57" s="115" t="s">
        <v>2968</v>
      </c>
      <c r="E57" s="115" t="s">
        <v>2912</v>
      </c>
      <c r="F57" s="115" t="s">
        <v>2967</v>
      </c>
      <c r="G57" s="115" t="s">
        <v>2914</v>
      </c>
      <c r="H57" s="115">
        <v>796</v>
      </c>
      <c r="I57" s="115" t="s">
        <v>274</v>
      </c>
      <c r="J57" s="115">
        <v>25000000000</v>
      </c>
      <c r="K57" s="115" t="s">
        <v>1406</v>
      </c>
      <c r="L57" s="115" t="s">
        <v>2912</v>
      </c>
      <c r="M57" s="115"/>
      <c r="N57" s="115"/>
    </row>
    <row r="58" spans="1:14" ht="143.25" customHeight="1" x14ac:dyDescent="0.25">
      <c r="A58" s="115">
        <v>35</v>
      </c>
      <c r="B58" s="112" t="s">
        <v>2881</v>
      </c>
      <c r="C58" s="112">
        <v>3812140367</v>
      </c>
      <c r="D58" s="115" t="s">
        <v>2969</v>
      </c>
      <c r="E58" s="115" t="s">
        <v>2940</v>
      </c>
      <c r="F58" s="115" t="s">
        <v>1491</v>
      </c>
      <c r="G58" s="115" t="s">
        <v>2970</v>
      </c>
      <c r="H58" s="115">
        <v>796</v>
      </c>
      <c r="I58" s="115" t="s">
        <v>274</v>
      </c>
      <c r="J58" s="115">
        <v>25000000000</v>
      </c>
      <c r="K58" s="115" t="s">
        <v>1406</v>
      </c>
      <c r="L58" s="115" t="s">
        <v>2940</v>
      </c>
      <c r="M58" s="115"/>
      <c r="N58" s="115"/>
    </row>
    <row r="59" spans="1:14" ht="143.25" customHeight="1" x14ac:dyDescent="0.25">
      <c r="A59" s="115">
        <v>36</v>
      </c>
      <c r="B59" s="112" t="s">
        <v>2881</v>
      </c>
      <c r="C59" s="112">
        <v>3812140367</v>
      </c>
      <c r="D59" s="115" t="s">
        <v>2971</v>
      </c>
      <c r="E59" s="115" t="s">
        <v>2940</v>
      </c>
      <c r="F59" s="115" t="s">
        <v>874</v>
      </c>
      <c r="G59" s="115" t="s">
        <v>2972</v>
      </c>
      <c r="H59" s="115">
        <v>796</v>
      </c>
      <c r="I59" s="115" t="s">
        <v>274</v>
      </c>
      <c r="J59" s="115">
        <v>25000000000</v>
      </c>
      <c r="K59" s="115" t="s">
        <v>1406</v>
      </c>
      <c r="L59" s="115" t="s">
        <v>2940</v>
      </c>
      <c r="M59" s="115"/>
      <c r="N59" s="115"/>
    </row>
    <row r="60" spans="1:14" ht="143.25" customHeight="1" x14ac:dyDescent="0.25">
      <c r="A60" s="115">
        <v>37</v>
      </c>
      <c r="B60" s="112" t="s">
        <v>2881</v>
      </c>
      <c r="C60" s="112">
        <v>3812140367</v>
      </c>
      <c r="D60" s="115" t="s">
        <v>2973</v>
      </c>
      <c r="E60" s="115" t="s">
        <v>2940</v>
      </c>
      <c r="F60" s="115" t="s">
        <v>2592</v>
      </c>
      <c r="G60" s="115" t="s">
        <v>2974</v>
      </c>
      <c r="H60" s="115">
        <v>796</v>
      </c>
      <c r="I60" s="115" t="s">
        <v>274</v>
      </c>
      <c r="J60" s="115">
        <v>25000000000</v>
      </c>
      <c r="K60" s="115" t="s">
        <v>1406</v>
      </c>
      <c r="L60" s="115" t="s">
        <v>2940</v>
      </c>
      <c r="M60" s="115"/>
      <c r="N60" s="115"/>
    </row>
    <row r="61" spans="1:14" ht="143.25" customHeight="1" x14ac:dyDescent="0.25">
      <c r="A61" s="115">
        <v>38</v>
      </c>
      <c r="B61" s="112" t="s">
        <v>2881</v>
      </c>
      <c r="C61" s="112">
        <v>3812140367</v>
      </c>
      <c r="D61" s="156" t="s">
        <v>2975</v>
      </c>
      <c r="E61" s="156" t="s">
        <v>2940</v>
      </c>
      <c r="F61" s="115" t="s">
        <v>2976</v>
      </c>
      <c r="G61" s="115" t="s">
        <v>2977</v>
      </c>
      <c r="H61" s="115">
        <v>796</v>
      </c>
      <c r="I61" s="115" t="s">
        <v>274</v>
      </c>
      <c r="J61" s="115">
        <v>25000000000</v>
      </c>
      <c r="K61" s="115" t="s">
        <v>1406</v>
      </c>
      <c r="L61" s="156" t="s">
        <v>2940</v>
      </c>
      <c r="M61" s="112"/>
      <c r="N61" s="112"/>
    </row>
    <row r="62" spans="1:14" ht="143.25" customHeight="1" x14ac:dyDescent="0.25">
      <c r="A62" s="115">
        <v>39</v>
      </c>
      <c r="B62" s="112" t="s">
        <v>2881</v>
      </c>
      <c r="C62" s="112">
        <v>3812140367</v>
      </c>
      <c r="D62" s="157"/>
      <c r="E62" s="157"/>
      <c r="F62" s="115" t="s">
        <v>542</v>
      </c>
      <c r="G62" s="115" t="s">
        <v>2978</v>
      </c>
      <c r="H62" s="115">
        <v>796</v>
      </c>
      <c r="I62" s="115" t="s">
        <v>274</v>
      </c>
      <c r="J62" s="115">
        <v>25000000000</v>
      </c>
      <c r="K62" s="115" t="s">
        <v>1406</v>
      </c>
      <c r="L62" s="157"/>
      <c r="M62" s="113"/>
      <c r="N62" s="113"/>
    </row>
    <row r="63" spans="1:14" ht="143.25" customHeight="1" x14ac:dyDescent="0.25">
      <c r="A63" s="115">
        <v>40</v>
      </c>
      <c r="B63" s="112" t="s">
        <v>2881</v>
      </c>
      <c r="C63" s="112">
        <v>3812140367</v>
      </c>
      <c r="D63" s="158"/>
      <c r="E63" s="158"/>
      <c r="F63" s="115" t="s">
        <v>2979</v>
      </c>
      <c r="G63" s="115" t="s">
        <v>2980</v>
      </c>
      <c r="H63" s="115">
        <v>796</v>
      </c>
      <c r="I63" s="115" t="s">
        <v>274</v>
      </c>
      <c r="J63" s="115">
        <v>25000000000</v>
      </c>
      <c r="K63" s="115" t="s">
        <v>1406</v>
      </c>
      <c r="L63" s="158"/>
      <c r="M63" s="114"/>
      <c r="N63" s="114"/>
    </row>
    <row r="64" spans="1:14" ht="143.25" customHeight="1" x14ac:dyDescent="0.25">
      <c r="A64" s="115">
        <v>41</v>
      </c>
      <c r="B64" s="112" t="s">
        <v>2881</v>
      </c>
      <c r="C64" s="112">
        <v>3812140367</v>
      </c>
      <c r="D64" s="115" t="s">
        <v>2981</v>
      </c>
      <c r="E64" s="115" t="s">
        <v>2940</v>
      </c>
      <c r="F64" s="115" t="s">
        <v>2982</v>
      </c>
      <c r="G64" s="115" t="s">
        <v>2983</v>
      </c>
      <c r="H64" s="115">
        <v>796</v>
      </c>
      <c r="I64" s="115" t="s">
        <v>274</v>
      </c>
      <c r="J64" s="115">
        <v>25000000000</v>
      </c>
      <c r="K64" s="115" t="s">
        <v>1406</v>
      </c>
      <c r="L64" s="115" t="s">
        <v>2940</v>
      </c>
      <c r="M64" s="115"/>
      <c r="N64" s="115"/>
    </row>
    <row r="65" spans="1:14" ht="143.25" customHeight="1" x14ac:dyDescent="0.25">
      <c r="A65" s="112">
        <v>42</v>
      </c>
      <c r="B65" s="112" t="s">
        <v>2881</v>
      </c>
      <c r="C65" s="112">
        <v>3812140367</v>
      </c>
      <c r="D65" s="156" t="s">
        <v>1458</v>
      </c>
      <c r="E65" s="156" t="s">
        <v>2940</v>
      </c>
      <c r="F65" s="115" t="s">
        <v>2984</v>
      </c>
      <c r="G65" s="115" t="s">
        <v>2985</v>
      </c>
      <c r="H65" s="156">
        <v>796</v>
      </c>
      <c r="I65" s="156" t="s">
        <v>274</v>
      </c>
      <c r="J65" s="156">
        <v>25000000000</v>
      </c>
      <c r="K65" s="156" t="s">
        <v>1406</v>
      </c>
      <c r="L65" s="156" t="s">
        <v>2940</v>
      </c>
      <c r="M65" s="112"/>
      <c r="N65" s="112"/>
    </row>
    <row r="66" spans="1:14" ht="143.25" customHeight="1" x14ac:dyDescent="0.25">
      <c r="A66" s="113"/>
      <c r="B66" s="112" t="s">
        <v>2881</v>
      </c>
      <c r="C66" s="112">
        <v>3812140367</v>
      </c>
      <c r="D66" s="157"/>
      <c r="E66" s="157"/>
      <c r="F66" s="115" t="s">
        <v>2984</v>
      </c>
      <c r="G66" s="115" t="s">
        <v>2986</v>
      </c>
      <c r="H66" s="157"/>
      <c r="I66" s="157"/>
      <c r="J66" s="157"/>
      <c r="K66" s="157"/>
      <c r="L66" s="157"/>
      <c r="M66" s="113"/>
      <c r="N66" s="113"/>
    </row>
    <row r="67" spans="1:14" ht="143.25" customHeight="1" x14ac:dyDescent="0.25">
      <c r="A67" s="113"/>
      <c r="B67" s="112" t="s">
        <v>2881</v>
      </c>
      <c r="C67" s="112">
        <v>3812140367</v>
      </c>
      <c r="D67" s="157"/>
      <c r="E67" s="157"/>
      <c r="F67" s="115" t="s">
        <v>2984</v>
      </c>
      <c r="G67" s="115" t="s">
        <v>2986</v>
      </c>
      <c r="H67" s="157"/>
      <c r="I67" s="157"/>
      <c r="J67" s="157"/>
      <c r="K67" s="157"/>
      <c r="L67" s="157"/>
      <c r="M67" s="113"/>
      <c r="N67" s="113"/>
    </row>
    <row r="68" spans="1:14" ht="143.25" customHeight="1" x14ac:dyDescent="0.25">
      <c r="A68" s="113"/>
      <c r="B68" s="112" t="s">
        <v>2881</v>
      </c>
      <c r="C68" s="112">
        <v>3812140367</v>
      </c>
      <c r="D68" s="157"/>
      <c r="E68" s="157"/>
      <c r="F68" s="115" t="s">
        <v>2987</v>
      </c>
      <c r="G68" s="115" t="s">
        <v>2933</v>
      </c>
      <c r="H68" s="157"/>
      <c r="I68" s="157"/>
      <c r="J68" s="157"/>
      <c r="K68" s="157"/>
      <c r="L68" s="157"/>
      <c r="M68" s="113"/>
      <c r="N68" s="113"/>
    </row>
    <row r="69" spans="1:14" ht="143.25" customHeight="1" x14ac:dyDescent="0.25">
      <c r="A69" s="113"/>
      <c r="B69" s="112" t="s">
        <v>2881</v>
      </c>
      <c r="C69" s="112">
        <v>3812140367</v>
      </c>
      <c r="D69" s="157"/>
      <c r="E69" s="157"/>
      <c r="F69" s="115" t="s">
        <v>2987</v>
      </c>
      <c r="G69" s="115" t="s">
        <v>2988</v>
      </c>
      <c r="H69" s="157"/>
      <c r="I69" s="157"/>
      <c r="J69" s="157"/>
      <c r="K69" s="157"/>
      <c r="L69" s="157"/>
      <c r="M69" s="113"/>
      <c r="N69" s="113"/>
    </row>
    <row r="70" spans="1:14" ht="143.25" customHeight="1" x14ac:dyDescent="0.25">
      <c r="A70" s="113"/>
      <c r="B70" s="112" t="s">
        <v>2881</v>
      </c>
      <c r="C70" s="112">
        <v>3812140367</v>
      </c>
      <c r="D70" s="157"/>
      <c r="E70" s="157"/>
      <c r="F70" s="115" t="s">
        <v>2984</v>
      </c>
      <c r="G70" s="115" t="s">
        <v>2989</v>
      </c>
      <c r="H70" s="157"/>
      <c r="I70" s="157"/>
      <c r="J70" s="157"/>
      <c r="K70" s="157"/>
      <c r="L70" s="157"/>
      <c r="M70" s="113"/>
      <c r="N70" s="113"/>
    </row>
    <row r="71" spans="1:14" ht="143.25" customHeight="1" x14ac:dyDescent="0.25">
      <c r="A71" s="113"/>
      <c r="B71" s="112" t="s">
        <v>2881</v>
      </c>
      <c r="C71" s="112">
        <v>3812140367</v>
      </c>
      <c r="D71" s="157"/>
      <c r="E71" s="157"/>
      <c r="F71" s="115" t="s">
        <v>2987</v>
      </c>
      <c r="G71" s="115" t="s">
        <v>2990</v>
      </c>
      <c r="H71" s="157"/>
      <c r="I71" s="157"/>
      <c r="J71" s="157"/>
      <c r="K71" s="157"/>
      <c r="L71" s="157"/>
      <c r="M71" s="113"/>
      <c r="N71" s="113"/>
    </row>
    <row r="72" spans="1:14" ht="143.25" customHeight="1" x14ac:dyDescent="0.25">
      <c r="A72" s="113"/>
      <c r="B72" s="112" t="s">
        <v>2881</v>
      </c>
      <c r="C72" s="112">
        <v>3812140367</v>
      </c>
      <c r="D72" s="157"/>
      <c r="E72" s="157"/>
      <c r="F72" s="115" t="s">
        <v>2984</v>
      </c>
      <c r="G72" s="115" t="s">
        <v>1194</v>
      </c>
      <c r="H72" s="157"/>
      <c r="I72" s="157"/>
      <c r="J72" s="157"/>
      <c r="K72" s="157"/>
      <c r="L72" s="157"/>
      <c r="M72" s="113"/>
      <c r="N72" s="113"/>
    </row>
    <row r="73" spans="1:14" ht="143.25" customHeight="1" x14ac:dyDescent="0.25">
      <c r="A73" s="113"/>
      <c r="B73" s="112" t="s">
        <v>2881</v>
      </c>
      <c r="C73" s="112">
        <v>3812140367</v>
      </c>
      <c r="D73" s="157"/>
      <c r="E73" s="157"/>
      <c r="F73" s="115" t="s">
        <v>2984</v>
      </c>
      <c r="G73" s="115" t="s">
        <v>1194</v>
      </c>
      <c r="H73" s="157"/>
      <c r="I73" s="157"/>
      <c r="J73" s="157"/>
      <c r="K73" s="157"/>
      <c r="L73" s="157"/>
      <c r="M73" s="113"/>
      <c r="N73" s="113"/>
    </row>
    <row r="74" spans="1:14" ht="143.25" customHeight="1" x14ac:dyDescent="0.25">
      <c r="A74" s="113"/>
      <c r="B74" s="112" t="s">
        <v>2881</v>
      </c>
      <c r="C74" s="112">
        <v>3812140367</v>
      </c>
      <c r="D74" s="157"/>
      <c r="E74" s="157"/>
      <c r="F74" s="115" t="s">
        <v>2984</v>
      </c>
      <c r="G74" s="115" t="s">
        <v>2991</v>
      </c>
      <c r="H74" s="157"/>
      <c r="I74" s="157"/>
      <c r="J74" s="157"/>
      <c r="K74" s="157"/>
      <c r="L74" s="157"/>
      <c r="M74" s="113"/>
      <c r="N74" s="113"/>
    </row>
    <row r="75" spans="1:14" ht="143.25" customHeight="1" x14ac:dyDescent="0.25">
      <c r="A75" s="113"/>
      <c r="B75" s="112" t="s">
        <v>2881</v>
      </c>
      <c r="C75" s="112">
        <v>3812140367</v>
      </c>
      <c r="D75" s="157"/>
      <c r="E75" s="157"/>
      <c r="F75" s="115" t="s">
        <v>2992</v>
      </c>
      <c r="G75" s="115" t="s">
        <v>2993</v>
      </c>
      <c r="H75" s="157"/>
      <c r="I75" s="157"/>
      <c r="J75" s="157"/>
      <c r="K75" s="157"/>
      <c r="L75" s="157"/>
      <c r="M75" s="113"/>
      <c r="N75" s="113"/>
    </row>
    <row r="76" spans="1:14" ht="143.25" customHeight="1" x14ac:dyDescent="0.25">
      <c r="A76" s="113"/>
      <c r="B76" s="112" t="s">
        <v>2881</v>
      </c>
      <c r="C76" s="112">
        <v>3812140367</v>
      </c>
      <c r="D76" s="157"/>
      <c r="E76" s="157"/>
      <c r="F76" s="115" t="s">
        <v>1207</v>
      </c>
      <c r="G76" s="115" t="s">
        <v>342</v>
      </c>
      <c r="H76" s="157"/>
      <c r="I76" s="157"/>
      <c r="J76" s="157"/>
      <c r="K76" s="157"/>
      <c r="L76" s="157"/>
      <c r="M76" s="113"/>
      <c r="N76" s="113"/>
    </row>
    <row r="77" spans="1:14" ht="143.25" customHeight="1" x14ac:dyDescent="0.25">
      <c r="A77" s="113"/>
      <c r="B77" s="112" t="s">
        <v>2881</v>
      </c>
      <c r="C77" s="112">
        <v>3812140367</v>
      </c>
      <c r="D77" s="157"/>
      <c r="E77" s="157"/>
      <c r="F77" s="115" t="s">
        <v>2994</v>
      </c>
      <c r="G77" s="115" t="s">
        <v>2995</v>
      </c>
      <c r="H77" s="157"/>
      <c r="I77" s="157"/>
      <c r="J77" s="157"/>
      <c r="K77" s="157"/>
      <c r="L77" s="157"/>
      <c r="M77" s="113"/>
      <c r="N77" s="113"/>
    </row>
    <row r="78" spans="1:14" ht="143.25" customHeight="1" x14ac:dyDescent="0.25">
      <c r="A78" s="113"/>
      <c r="B78" s="112" t="s">
        <v>2881</v>
      </c>
      <c r="C78" s="112">
        <v>3812140367</v>
      </c>
      <c r="D78" s="157"/>
      <c r="E78" s="157"/>
      <c r="F78" s="115" t="s">
        <v>2996</v>
      </c>
      <c r="G78" s="115" t="s">
        <v>2997</v>
      </c>
      <c r="H78" s="157"/>
      <c r="I78" s="157"/>
      <c r="J78" s="157"/>
      <c r="K78" s="157"/>
      <c r="L78" s="157"/>
      <c r="M78" s="113"/>
      <c r="N78" s="113"/>
    </row>
    <row r="79" spans="1:14" ht="143.25" customHeight="1" x14ac:dyDescent="0.25">
      <c r="A79" s="113"/>
      <c r="B79" s="112" t="s">
        <v>2881</v>
      </c>
      <c r="C79" s="112">
        <v>3812140367</v>
      </c>
      <c r="D79" s="157"/>
      <c r="E79" s="157"/>
      <c r="F79" s="115" t="s">
        <v>2994</v>
      </c>
      <c r="G79" s="115" t="s">
        <v>2998</v>
      </c>
      <c r="H79" s="157"/>
      <c r="I79" s="157"/>
      <c r="J79" s="157"/>
      <c r="K79" s="157"/>
      <c r="L79" s="157"/>
      <c r="M79" s="113"/>
      <c r="N79" s="113"/>
    </row>
    <row r="80" spans="1:14" ht="143.25" customHeight="1" x14ac:dyDescent="0.25">
      <c r="A80" s="113"/>
      <c r="B80" s="112" t="s">
        <v>2881</v>
      </c>
      <c r="C80" s="112">
        <v>3812140367</v>
      </c>
      <c r="D80" s="157"/>
      <c r="E80" s="157"/>
      <c r="F80" s="115" t="s">
        <v>1206</v>
      </c>
      <c r="G80" s="115" t="s">
        <v>2999</v>
      </c>
      <c r="H80" s="157"/>
      <c r="I80" s="157"/>
      <c r="J80" s="157"/>
      <c r="K80" s="157"/>
      <c r="L80" s="157"/>
      <c r="M80" s="113"/>
      <c r="N80" s="113"/>
    </row>
    <row r="81" spans="1:14" ht="143.25" customHeight="1" x14ac:dyDescent="0.25">
      <c r="A81" s="113"/>
      <c r="B81" s="112" t="s">
        <v>2881</v>
      </c>
      <c r="C81" s="112">
        <v>3812140367</v>
      </c>
      <c r="D81" s="157"/>
      <c r="E81" s="157"/>
      <c r="F81" s="115" t="s">
        <v>3000</v>
      </c>
      <c r="G81" s="115" t="s">
        <v>3001</v>
      </c>
      <c r="H81" s="157"/>
      <c r="I81" s="157"/>
      <c r="J81" s="157"/>
      <c r="K81" s="157"/>
      <c r="L81" s="157"/>
      <c r="M81" s="113"/>
      <c r="N81" s="113"/>
    </row>
    <row r="82" spans="1:14" ht="143.25" customHeight="1" x14ac:dyDescent="0.25">
      <c r="A82" s="113"/>
      <c r="B82" s="112" t="s">
        <v>2881</v>
      </c>
      <c r="C82" s="112">
        <v>3812140367</v>
      </c>
      <c r="D82" s="157"/>
      <c r="E82" s="157"/>
      <c r="F82" s="115" t="s">
        <v>3000</v>
      </c>
      <c r="G82" s="115" t="s">
        <v>3002</v>
      </c>
      <c r="H82" s="157"/>
      <c r="I82" s="157"/>
      <c r="J82" s="157"/>
      <c r="K82" s="157"/>
      <c r="L82" s="157"/>
      <c r="M82" s="113"/>
      <c r="N82" s="113"/>
    </row>
    <row r="83" spans="1:14" ht="143.25" customHeight="1" x14ac:dyDescent="0.25">
      <c r="A83" s="113"/>
      <c r="B83" s="112" t="s">
        <v>2881</v>
      </c>
      <c r="C83" s="112">
        <v>3812140367</v>
      </c>
      <c r="D83" s="157"/>
      <c r="E83" s="157"/>
      <c r="F83" s="115" t="s">
        <v>3000</v>
      </c>
      <c r="G83" s="115" t="s">
        <v>3003</v>
      </c>
      <c r="H83" s="157"/>
      <c r="I83" s="157"/>
      <c r="J83" s="157"/>
      <c r="K83" s="157"/>
      <c r="L83" s="157"/>
      <c r="M83" s="113"/>
      <c r="N83" s="113"/>
    </row>
    <row r="84" spans="1:14" ht="143.25" customHeight="1" x14ac:dyDescent="0.25">
      <c r="A84" s="113"/>
      <c r="B84" s="112" t="s">
        <v>2881</v>
      </c>
      <c r="C84" s="112">
        <v>3812140367</v>
      </c>
      <c r="D84" s="157"/>
      <c r="E84" s="157"/>
      <c r="F84" s="115" t="s">
        <v>2437</v>
      </c>
      <c r="G84" s="115" t="s">
        <v>2377</v>
      </c>
      <c r="H84" s="157"/>
      <c r="I84" s="157"/>
      <c r="J84" s="157"/>
      <c r="K84" s="157"/>
      <c r="L84" s="157"/>
      <c r="M84" s="113"/>
      <c r="N84" s="113"/>
    </row>
    <row r="85" spans="1:14" ht="143.25" customHeight="1" x14ac:dyDescent="0.25">
      <c r="A85" s="113"/>
      <c r="B85" s="112" t="s">
        <v>2881</v>
      </c>
      <c r="C85" s="112">
        <v>3812140367</v>
      </c>
      <c r="D85" s="157"/>
      <c r="E85" s="157"/>
      <c r="F85" s="115" t="s">
        <v>2437</v>
      </c>
      <c r="G85" s="115" t="s">
        <v>2377</v>
      </c>
      <c r="H85" s="157"/>
      <c r="I85" s="157"/>
      <c r="J85" s="157"/>
      <c r="K85" s="157"/>
      <c r="L85" s="157"/>
      <c r="M85" s="113"/>
      <c r="N85" s="113"/>
    </row>
    <row r="86" spans="1:14" ht="143.25" customHeight="1" x14ac:dyDescent="0.25">
      <c r="A86" s="113"/>
      <c r="B86" s="112" t="s">
        <v>2881</v>
      </c>
      <c r="C86" s="112">
        <v>3812140367</v>
      </c>
      <c r="D86" s="157"/>
      <c r="E86" s="157"/>
      <c r="F86" s="115" t="s">
        <v>1593</v>
      </c>
      <c r="G86" s="115" t="s">
        <v>2941</v>
      </c>
      <c r="H86" s="157"/>
      <c r="I86" s="157"/>
      <c r="J86" s="157"/>
      <c r="K86" s="157"/>
      <c r="L86" s="157"/>
      <c r="M86" s="113"/>
      <c r="N86" s="113"/>
    </row>
    <row r="87" spans="1:14" ht="143.25" customHeight="1" x14ac:dyDescent="0.25">
      <c r="A87" s="113"/>
      <c r="B87" s="112" t="s">
        <v>2881</v>
      </c>
      <c r="C87" s="112">
        <v>3812140367</v>
      </c>
      <c r="D87" s="157"/>
      <c r="E87" s="157"/>
      <c r="F87" s="115" t="s">
        <v>1593</v>
      </c>
      <c r="G87" s="115" t="s">
        <v>3004</v>
      </c>
      <c r="H87" s="157"/>
      <c r="I87" s="157"/>
      <c r="J87" s="157"/>
      <c r="K87" s="157"/>
      <c r="L87" s="157"/>
      <c r="M87" s="113"/>
      <c r="N87" s="113"/>
    </row>
    <row r="88" spans="1:14" ht="143.25" customHeight="1" x14ac:dyDescent="0.25">
      <c r="A88" s="113"/>
      <c r="B88" s="112" t="s">
        <v>2881</v>
      </c>
      <c r="C88" s="112">
        <v>3812140367</v>
      </c>
      <c r="D88" s="157"/>
      <c r="E88" s="157"/>
      <c r="F88" s="115" t="s">
        <v>368</v>
      </c>
      <c r="G88" s="115" t="s">
        <v>3005</v>
      </c>
      <c r="H88" s="157"/>
      <c r="I88" s="157"/>
      <c r="J88" s="157"/>
      <c r="K88" s="157"/>
      <c r="L88" s="157"/>
      <c r="M88" s="113"/>
      <c r="N88" s="113"/>
    </row>
    <row r="89" spans="1:14" ht="143.25" customHeight="1" x14ac:dyDescent="0.25">
      <c r="A89" s="113"/>
      <c r="B89" s="112" t="s">
        <v>2881</v>
      </c>
      <c r="C89" s="112">
        <v>3812140367</v>
      </c>
      <c r="D89" s="157"/>
      <c r="E89" s="157"/>
      <c r="F89" s="115" t="s">
        <v>2533</v>
      </c>
      <c r="G89" s="115" t="s">
        <v>3006</v>
      </c>
      <c r="H89" s="157"/>
      <c r="I89" s="157"/>
      <c r="J89" s="157"/>
      <c r="K89" s="157"/>
      <c r="L89" s="157"/>
      <c r="M89" s="113"/>
      <c r="N89" s="113"/>
    </row>
    <row r="90" spans="1:14" ht="143.25" customHeight="1" x14ac:dyDescent="0.25">
      <c r="A90" s="113"/>
      <c r="B90" s="112" t="s">
        <v>2881</v>
      </c>
      <c r="C90" s="112">
        <v>3812140367</v>
      </c>
      <c r="D90" s="157"/>
      <c r="E90" s="157"/>
      <c r="F90" s="115" t="s">
        <v>1068</v>
      </c>
      <c r="G90" s="115" t="s">
        <v>3007</v>
      </c>
      <c r="H90" s="157"/>
      <c r="I90" s="157"/>
      <c r="J90" s="157"/>
      <c r="K90" s="157"/>
      <c r="L90" s="157"/>
      <c r="M90" s="113"/>
      <c r="N90" s="113"/>
    </row>
    <row r="91" spans="1:14" ht="143.25" customHeight="1" x14ac:dyDescent="0.25">
      <c r="A91" s="113"/>
      <c r="B91" s="112" t="s">
        <v>2881</v>
      </c>
      <c r="C91" s="112">
        <v>3812140367</v>
      </c>
      <c r="D91" s="157"/>
      <c r="E91" s="157"/>
      <c r="F91" s="115" t="s">
        <v>873</v>
      </c>
      <c r="G91" s="115" t="s">
        <v>3008</v>
      </c>
      <c r="H91" s="157"/>
      <c r="I91" s="157"/>
      <c r="J91" s="157"/>
      <c r="K91" s="157"/>
      <c r="L91" s="157"/>
      <c r="M91" s="113"/>
      <c r="N91" s="113"/>
    </row>
    <row r="92" spans="1:14" ht="143.25" customHeight="1" x14ac:dyDescent="0.25">
      <c r="A92" s="113"/>
      <c r="B92" s="112" t="s">
        <v>2881</v>
      </c>
      <c r="C92" s="112">
        <v>3812140367</v>
      </c>
      <c r="D92" s="157"/>
      <c r="E92" s="157"/>
      <c r="F92" s="115" t="s">
        <v>873</v>
      </c>
      <c r="G92" s="115" t="s">
        <v>3009</v>
      </c>
      <c r="H92" s="157"/>
      <c r="I92" s="157"/>
      <c r="J92" s="157"/>
      <c r="K92" s="157"/>
      <c r="L92" s="157"/>
      <c r="M92" s="113"/>
      <c r="N92" s="113"/>
    </row>
    <row r="93" spans="1:14" ht="143.25" customHeight="1" x14ac:dyDescent="0.25">
      <c r="A93" s="113"/>
      <c r="B93" s="112" t="s">
        <v>2881</v>
      </c>
      <c r="C93" s="112">
        <v>3812140367</v>
      </c>
      <c r="D93" s="157"/>
      <c r="E93" s="157"/>
      <c r="F93" s="115" t="s">
        <v>873</v>
      </c>
      <c r="G93" s="115" t="s">
        <v>324</v>
      </c>
      <c r="H93" s="157"/>
      <c r="I93" s="157"/>
      <c r="J93" s="157"/>
      <c r="K93" s="157"/>
      <c r="L93" s="157"/>
      <c r="M93" s="113"/>
      <c r="N93" s="113"/>
    </row>
    <row r="94" spans="1:14" ht="143.25" customHeight="1" x14ac:dyDescent="0.25">
      <c r="A94" s="113"/>
      <c r="B94" s="112" t="s">
        <v>2881</v>
      </c>
      <c r="C94" s="112">
        <v>3812140367</v>
      </c>
      <c r="D94" s="157"/>
      <c r="E94" s="157"/>
      <c r="F94" s="115" t="s">
        <v>873</v>
      </c>
      <c r="G94" s="115" t="s">
        <v>324</v>
      </c>
      <c r="H94" s="157"/>
      <c r="I94" s="157"/>
      <c r="J94" s="157"/>
      <c r="K94" s="157"/>
      <c r="L94" s="157"/>
      <c r="M94" s="113"/>
      <c r="N94" s="113"/>
    </row>
    <row r="95" spans="1:14" ht="143.25" customHeight="1" x14ac:dyDescent="0.25">
      <c r="A95" s="113"/>
      <c r="B95" s="112" t="s">
        <v>2881</v>
      </c>
      <c r="C95" s="112">
        <v>3812140367</v>
      </c>
      <c r="D95" s="157"/>
      <c r="E95" s="157"/>
      <c r="F95" s="115" t="s">
        <v>873</v>
      </c>
      <c r="G95" s="115" t="s">
        <v>3010</v>
      </c>
      <c r="H95" s="157"/>
      <c r="I95" s="157"/>
      <c r="J95" s="157"/>
      <c r="K95" s="157"/>
      <c r="L95" s="157"/>
      <c r="M95" s="113"/>
      <c r="N95" s="113"/>
    </row>
    <row r="96" spans="1:14" ht="143.25" customHeight="1" x14ac:dyDescent="0.25">
      <c r="A96" s="113"/>
      <c r="B96" s="112" t="s">
        <v>2881</v>
      </c>
      <c r="C96" s="112">
        <v>3812140367</v>
      </c>
      <c r="D96" s="157"/>
      <c r="E96" s="157"/>
      <c r="F96" s="115" t="s">
        <v>873</v>
      </c>
      <c r="G96" s="115" t="s">
        <v>3011</v>
      </c>
      <c r="H96" s="157"/>
      <c r="I96" s="157"/>
      <c r="J96" s="157"/>
      <c r="K96" s="157"/>
      <c r="L96" s="157"/>
      <c r="M96" s="113"/>
      <c r="N96" s="113"/>
    </row>
    <row r="97" spans="1:14" ht="143.25" customHeight="1" x14ac:dyDescent="0.25">
      <c r="A97" s="113"/>
      <c r="B97" s="112" t="s">
        <v>2881</v>
      </c>
      <c r="C97" s="112">
        <v>3812140367</v>
      </c>
      <c r="D97" s="157"/>
      <c r="E97" s="157"/>
      <c r="F97" s="115" t="s">
        <v>873</v>
      </c>
      <c r="G97" s="115" t="s">
        <v>3012</v>
      </c>
      <c r="H97" s="157"/>
      <c r="I97" s="157"/>
      <c r="J97" s="157"/>
      <c r="K97" s="157"/>
      <c r="L97" s="157"/>
      <c r="M97" s="113"/>
      <c r="N97" s="113"/>
    </row>
    <row r="98" spans="1:14" ht="143.25" customHeight="1" x14ac:dyDescent="0.25">
      <c r="A98" s="113"/>
      <c r="B98" s="112" t="s">
        <v>2881</v>
      </c>
      <c r="C98" s="112">
        <v>3812140367</v>
      </c>
      <c r="D98" s="157"/>
      <c r="E98" s="157"/>
      <c r="F98" s="115" t="s">
        <v>873</v>
      </c>
      <c r="G98" s="115" t="s">
        <v>3013</v>
      </c>
      <c r="H98" s="157"/>
      <c r="I98" s="157"/>
      <c r="J98" s="157"/>
      <c r="K98" s="157"/>
      <c r="L98" s="157"/>
      <c r="M98" s="113"/>
      <c r="N98" s="113"/>
    </row>
    <row r="99" spans="1:14" ht="143.25" customHeight="1" x14ac:dyDescent="0.25">
      <c r="A99" s="113"/>
      <c r="B99" s="112" t="s">
        <v>2881</v>
      </c>
      <c r="C99" s="112">
        <v>3812140367</v>
      </c>
      <c r="D99" s="157"/>
      <c r="E99" s="157"/>
      <c r="F99" s="115" t="s">
        <v>873</v>
      </c>
      <c r="G99" s="115" t="s">
        <v>3014</v>
      </c>
      <c r="H99" s="157"/>
      <c r="I99" s="157"/>
      <c r="J99" s="157"/>
      <c r="K99" s="157"/>
      <c r="L99" s="157"/>
      <c r="M99" s="113"/>
      <c r="N99" s="113"/>
    </row>
    <row r="100" spans="1:14" ht="143.25" customHeight="1" x14ac:dyDescent="0.25">
      <c r="A100" s="113"/>
      <c r="B100" s="112" t="s">
        <v>2881</v>
      </c>
      <c r="C100" s="112">
        <v>3812140367</v>
      </c>
      <c r="D100" s="157"/>
      <c r="E100" s="157"/>
      <c r="F100" s="115" t="s">
        <v>523</v>
      </c>
      <c r="G100" s="115" t="s">
        <v>3015</v>
      </c>
      <c r="H100" s="157"/>
      <c r="I100" s="157"/>
      <c r="J100" s="157"/>
      <c r="K100" s="157"/>
      <c r="L100" s="157"/>
      <c r="M100" s="113"/>
      <c r="N100" s="113"/>
    </row>
    <row r="101" spans="1:14" ht="143.25" customHeight="1" x14ac:dyDescent="0.25">
      <c r="A101" s="113"/>
      <c r="B101" s="112" t="s">
        <v>2881</v>
      </c>
      <c r="C101" s="112">
        <v>3812140367</v>
      </c>
      <c r="D101" s="157"/>
      <c r="E101" s="157"/>
      <c r="F101" s="115" t="s">
        <v>523</v>
      </c>
      <c r="G101" s="115" t="s">
        <v>3015</v>
      </c>
      <c r="H101" s="157"/>
      <c r="I101" s="157"/>
      <c r="J101" s="157"/>
      <c r="K101" s="157"/>
      <c r="L101" s="157"/>
      <c r="M101" s="113"/>
      <c r="N101" s="113"/>
    </row>
    <row r="102" spans="1:14" ht="143.25" customHeight="1" x14ac:dyDescent="0.25">
      <c r="A102" s="113"/>
      <c r="B102" s="112" t="s">
        <v>2881</v>
      </c>
      <c r="C102" s="112">
        <v>3812140367</v>
      </c>
      <c r="D102" s="157"/>
      <c r="E102" s="157"/>
      <c r="F102" s="115" t="s">
        <v>1789</v>
      </c>
      <c r="G102" s="115" t="s">
        <v>3016</v>
      </c>
      <c r="H102" s="157"/>
      <c r="I102" s="157"/>
      <c r="J102" s="157"/>
      <c r="K102" s="157"/>
      <c r="L102" s="157"/>
      <c r="M102" s="113"/>
      <c r="N102" s="113"/>
    </row>
    <row r="103" spans="1:14" ht="143.25" customHeight="1" x14ac:dyDescent="0.25">
      <c r="A103" s="113"/>
      <c r="B103" s="112" t="s">
        <v>2881</v>
      </c>
      <c r="C103" s="112">
        <v>3812140367</v>
      </c>
      <c r="D103" s="157"/>
      <c r="E103" s="157"/>
      <c r="F103" s="115" t="s">
        <v>1789</v>
      </c>
      <c r="G103" s="115" t="s">
        <v>3017</v>
      </c>
      <c r="H103" s="157"/>
      <c r="I103" s="157"/>
      <c r="J103" s="157"/>
      <c r="K103" s="157"/>
      <c r="L103" s="157"/>
      <c r="M103" s="113"/>
      <c r="N103" s="113"/>
    </row>
    <row r="104" spans="1:14" ht="143.25" customHeight="1" x14ac:dyDescent="0.25">
      <c r="A104" s="114"/>
      <c r="B104" s="112" t="s">
        <v>2881</v>
      </c>
      <c r="C104" s="112">
        <v>3812140367</v>
      </c>
      <c r="D104" s="158"/>
      <c r="E104" s="158"/>
      <c r="F104" s="115" t="s">
        <v>3018</v>
      </c>
      <c r="G104" s="115" t="s">
        <v>3019</v>
      </c>
      <c r="H104" s="158"/>
      <c r="I104" s="158"/>
      <c r="J104" s="158"/>
      <c r="K104" s="158"/>
      <c r="L104" s="158"/>
      <c r="M104" s="114"/>
      <c r="N104" s="114"/>
    </row>
    <row r="105" spans="1:14" ht="143.25" customHeight="1" x14ac:dyDescent="0.25">
      <c r="A105" s="115">
        <v>43</v>
      </c>
      <c r="B105" s="112" t="s">
        <v>2881</v>
      </c>
      <c r="C105" s="112">
        <v>3812140367</v>
      </c>
      <c r="D105" s="115" t="s">
        <v>3020</v>
      </c>
      <c r="E105" s="115" t="s">
        <v>2940</v>
      </c>
      <c r="F105" s="115" t="s">
        <v>1353</v>
      </c>
      <c r="G105" s="115" t="s">
        <v>2373</v>
      </c>
      <c r="H105" s="115">
        <v>796</v>
      </c>
      <c r="I105" s="115" t="s">
        <v>274</v>
      </c>
      <c r="J105" s="115">
        <v>25000000000</v>
      </c>
      <c r="K105" s="115" t="s">
        <v>1406</v>
      </c>
      <c r="L105" s="115" t="s">
        <v>2940</v>
      </c>
      <c r="M105" s="115"/>
      <c r="N105" s="115"/>
    </row>
    <row r="106" spans="1:14" ht="143.25" customHeight="1" x14ac:dyDescent="0.25">
      <c r="A106" s="115">
        <v>44</v>
      </c>
      <c r="B106" s="112" t="s">
        <v>2881</v>
      </c>
      <c r="C106" s="112">
        <v>3812140367</v>
      </c>
      <c r="D106" s="115" t="s">
        <v>3021</v>
      </c>
      <c r="E106" s="115" t="s">
        <v>2940</v>
      </c>
      <c r="F106" s="115" t="s">
        <v>231</v>
      </c>
      <c r="G106" s="115" t="s">
        <v>3022</v>
      </c>
      <c r="H106" s="115">
        <v>796</v>
      </c>
      <c r="I106" s="115" t="s">
        <v>274</v>
      </c>
      <c r="J106" s="115">
        <v>25000000000</v>
      </c>
      <c r="K106" s="115" t="s">
        <v>1406</v>
      </c>
      <c r="L106" s="115" t="s">
        <v>2940</v>
      </c>
      <c r="M106" s="115"/>
      <c r="N106" s="115"/>
    </row>
    <row r="107" spans="1:14" ht="143.25" customHeight="1" x14ac:dyDescent="0.25">
      <c r="A107" s="115">
        <v>45</v>
      </c>
      <c r="B107" s="112" t="s">
        <v>2881</v>
      </c>
      <c r="C107" s="112">
        <v>3812140367</v>
      </c>
      <c r="D107" s="115" t="s">
        <v>3023</v>
      </c>
      <c r="E107" s="115" t="s">
        <v>2940</v>
      </c>
      <c r="F107" s="115" t="s">
        <v>2982</v>
      </c>
      <c r="G107" s="115" t="s">
        <v>2983</v>
      </c>
      <c r="H107" s="115">
        <v>796</v>
      </c>
      <c r="I107" s="115" t="s">
        <v>274</v>
      </c>
      <c r="J107" s="115">
        <v>25000000000</v>
      </c>
      <c r="K107" s="115" t="s">
        <v>1406</v>
      </c>
      <c r="L107" s="115" t="s">
        <v>2940</v>
      </c>
      <c r="M107" s="115"/>
      <c r="N107" s="115"/>
    </row>
    <row r="108" spans="1:14" ht="143.25" customHeight="1" x14ac:dyDescent="0.25">
      <c r="A108" s="115">
        <v>46</v>
      </c>
      <c r="B108" s="112" t="s">
        <v>2881</v>
      </c>
      <c r="C108" s="112">
        <v>3812140367</v>
      </c>
      <c r="D108" s="115" t="s">
        <v>3024</v>
      </c>
      <c r="E108" s="115" t="s">
        <v>2940</v>
      </c>
      <c r="F108" s="115" t="s">
        <v>231</v>
      </c>
      <c r="G108" s="115" t="s">
        <v>2958</v>
      </c>
      <c r="H108" s="115">
        <v>796</v>
      </c>
      <c r="I108" s="115" t="s">
        <v>274</v>
      </c>
      <c r="J108" s="115">
        <v>25000000000</v>
      </c>
      <c r="K108" s="115" t="s">
        <v>1406</v>
      </c>
      <c r="L108" s="115" t="s">
        <v>2940</v>
      </c>
      <c r="M108" s="115"/>
      <c r="N108" s="115"/>
    </row>
    <row r="109" spans="1:14" ht="143.25" customHeight="1" x14ac:dyDescent="0.25">
      <c r="A109" s="115">
        <v>47</v>
      </c>
      <c r="B109" s="112" t="s">
        <v>2881</v>
      </c>
      <c r="C109" s="112">
        <v>3812140367</v>
      </c>
      <c r="D109" s="115" t="s">
        <v>3025</v>
      </c>
      <c r="E109" s="115" t="s">
        <v>2940</v>
      </c>
      <c r="F109" s="115" t="s">
        <v>231</v>
      </c>
      <c r="G109" s="115" t="s">
        <v>3026</v>
      </c>
      <c r="H109" s="115">
        <v>796</v>
      </c>
      <c r="I109" s="115" t="s">
        <v>274</v>
      </c>
      <c r="J109" s="115">
        <v>25000000000</v>
      </c>
      <c r="K109" s="115" t="s">
        <v>1406</v>
      </c>
      <c r="L109" s="115" t="s">
        <v>2940</v>
      </c>
      <c r="M109" s="115"/>
      <c r="N109" s="115"/>
    </row>
    <row r="110" spans="1:14" ht="143.25" customHeight="1" x14ac:dyDescent="0.25">
      <c r="A110" s="156">
        <v>48</v>
      </c>
      <c r="B110" s="112" t="s">
        <v>2881</v>
      </c>
      <c r="C110" s="112">
        <v>3812140367</v>
      </c>
      <c r="D110" s="156" t="s">
        <v>3027</v>
      </c>
      <c r="E110" s="156" t="s">
        <v>3028</v>
      </c>
      <c r="F110" s="115" t="s">
        <v>3029</v>
      </c>
      <c r="G110" s="115" t="s">
        <v>3030</v>
      </c>
      <c r="H110" s="156">
        <v>796</v>
      </c>
      <c r="I110" s="156" t="s">
        <v>274</v>
      </c>
      <c r="J110" s="156">
        <v>25000000000</v>
      </c>
      <c r="K110" s="156" t="s">
        <v>1406</v>
      </c>
      <c r="L110" s="156" t="s">
        <v>3028</v>
      </c>
      <c r="M110" s="112"/>
      <c r="N110" s="112"/>
    </row>
    <row r="111" spans="1:14" ht="143.25" customHeight="1" x14ac:dyDescent="0.25">
      <c r="A111" s="157"/>
      <c r="B111" s="112" t="s">
        <v>2881</v>
      </c>
      <c r="C111" s="112">
        <v>3812140367</v>
      </c>
      <c r="D111" s="157"/>
      <c r="E111" s="157"/>
      <c r="F111" s="115" t="s">
        <v>1104</v>
      </c>
      <c r="G111" s="115" t="s">
        <v>3031</v>
      </c>
      <c r="H111" s="157"/>
      <c r="I111" s="157"/>
      <c r="J111" s="157"/>
      <c r="K111" s="157"/>
      <c r="L111" s="157"/>
      <c r="M111" s="113"/>
      <c r="N111" s="113"/>
    </row>
    <row r="112" spans="1:14" ht="143.25" customHeight="1" x14ac:dyDescent="0.25">
      <c r="A112" s="157"/>
      <c r="B112" s="112" t="s">
        <v>2881</v>
      </c>
      <c r="C112" s="112">
        <v>3812140367</v>
      </c>
      <c r="D112" s="157"/>
      <c r="E112" s="157"/>
      <c r="F112" s="115" t="s">
        <v>1104</v>
      </c>
      <c r="G112" s="115" t="s">
        <v>3032</v>
      </c>
      <c r="H112" s="157"/>
      <c r="I112" s="157"/>
      <c r="J112" s="157"/>
      <c r="K112" s="157"/>
      <c r="L112" s="157"/>
      <c r="M112" s="113"/>
      <c r="N112" s="113"/>
    </row>
    <row r="113" spans="1:14" ht="143.25" customHeight="1" x14ac:dyDescent="0.25">
      <c r="A113" s="157"/>
      <c r="B113" s="112" t="s">
        <v>2881</v>
      </c>
      <c r="C113" s="112">
        <v>3812140367</v>
      </c>
      <c r="D113" s="157"/>
      <c r="E113" s="157"/>
      <c r="F113" s="115" t="s">
        <v>3029</v>
      </c>
      <c r="G113" s="115" t="s">
        <v>3033</v>
      </c>
      <c r="H113" s="157"/>
      <c r="I113" s="157"/>
      <c r="J113" s="157"/>
      <c r="K113" s="157"/>
      <c r="L113" s="157"/>
      <c r="M113" s="113"/>
      <c r="N113" s="113"/>
    </row>
    <row r="114" spans="1:14" ht="143.25" customHeight="1" x14ac:dyDescent="0.25">
      <c r="A114" s="157"/>
      <c r="B114" s="112" t="s">
        <v>2881</v>
      </c>
      <c r="C114" s="112">
        <v>3812140367</v>
      </c>
      <c r="D114" s="157"/>
      <c r="E114" s="157"/>
      <c r="F114" s="115" t="s">
        <v>1104</v>
      </c>
      <c r="G114" s="115" t="s">
        <v>3031</v>
      </c>
      <c r="H114" s="157"/>
      <c r="I114" s="157"/>
      <c r="J114" s="157"/>
      <c r="K114" s="157"/>
      <c r="L114" s="157"/>
      <c r="M114" s="113"/>
      <c r="N114" s="113"/>
    </row>
    <row r="115" spans="1:14" ht="143.25" customHeight="1" x14ac:dyDescent="0.25">
      <c r="A115" s="158"/>
      <c r="B115" s="112" t="s">
        <v>2881</v>
      </c>
      <c r="C115" s="112">
        <v>3812140367</v>
      </c>
      <c r="D115" s="158"/>
      <c r="E115" s="158"/>
      <c r="F115" s="115" t="s">
        <v>1104</v>
      </c>
      <c r="G115" s="115" t="s">
        <v>3031</v>
      </c>
      <c r="H115" s="158"/>
      <c r="I115" s="158"/>
      <c r="J115" s="158"/>
      <c r="K115" s="158"/>
      <c r="L115" s="158"/>
      <c r="M115" s="114"/>
      <c r="N115" s="114"/>
    </row>
    <row r="116" spans="1:14" ht="143.25" customHeight="1" x14ac:dyDescent="0.25">
      <c r="A116" s="115">
        <v>49</v>
      </c>
      <c r="B116" s="112" t="s">
        <v>2881</v>
      </c>
      <c r="C116" s="112">
        <v>3812140367</v>
      </c>
      <c r="D116" s="115" t="s">
        <v>3034</v>
      </c>
      <c r="E116" s="115" t="s">
        <v>2940</v>
      </c>
      <c r="F116" s="115" t="s">
        <v>1593</v>
      </c>
      <c r="G116" s="115" t="s">
        <v>1594</v>
      </c>
      <c r="H116" s="115">
        <v>796</v>
      </c>
      <c r="I116" s="115" t="s">
        <v>274</v>
      </c>
      <c r="J116" s="115">
        <v>25000000000</v>
      </c>
      <c r="K116" s="115" t="s">
        <v>1406</v>
      </c>
      <c r="L116" s="115" t="s">
        <v>2940</v>
      </c>
      <c r="M116" s="115"/>
      <c r="N116" s="115"/>
    </row>
    <row r="117" spans="1:14" ht="143.25" customHeight="1" x14ac:dyDescent="0.25">
      <c r="A117" s="115">
        <v>50</v>
      </c>
      <c r="B117" s="112" t="s">
        <v>2881</v>
      </c>
      <c r="C117" s="112">
        <v>3812140367</v>
      </c>
      <c r="D117" s="115" t="s">
        <v>3035</v>
      </c>
      <c r="E117" s="115" t="s">
        <v>2912</v>
      </c>
      <c r="F117" s="115" t="s">
        <v>2520</v>
      </c>
      <c r="G117" s="115" t="s">
        <v>3036</v>
      </c>
      <c r="H117" s="115">
        <v>796</v>
      </c>
      <c r="I117" s="115" t="s">
        <v>274</v>
      </c>
      <c r="J117" s="115">
        <v>25000000000</v>
      </c>
      <c r="K117" s="115" t="s">
        <v>1406</v>
      </c>
      <c r="L117" s="115" t="s">
        <v>2912</v>
      </c>
      <c r="M117" s="115"/>
      <c r="N117" s="115"/>
    </row>
    <row r="118" spans="1:14" ht="143.25" customHeight="1" x14ac:dyDescent="0.25">
      <c r="A118" s="115">
        <v>51</v>
      </c>
      <c r="B118" s="112" t="s">
        <v>2881</v>
      </c>
      <c r="C118" s="112">
        <v>3812140367</v>
      </c>
      <c r="D118" s="115" t="s">
        <v>3037</v>
      </c>
      <c r="E118" s="115" t="s">
        <v>2940</v>
      </c>
      <c r="F118" s="115" t="s">
        <v>523</v>
      </c>
      <c r="G118" s="115" t="s">
        <v>3038</v>
      </c>
      <c r="H118" s="115">
        <v>796</v>
      </c>
      <c r="I118" s="115" t="s">
        <v>274</v>
      </c>
      <c r="J118" s="115">
        <v>25000000000</v>
      </c>
      <c r="K118" s="115" t="s">
        <v>1406</v>
      </c>
      <c r="L118" s="115" t="s">
        <v>2940</v>
      </c>
      <c r="M118" s="115"/>
      <c r="N118" s="115"/>
    </row>
    <row r="119" spans="1:14" ht="143.25" customHeight="1" x14ac:dyDescent="0.25">
      <c r="A119" s="115">
        <v>52</v>
      </c>
      <c r="B119" s="112" t="s">
        <v>2881</v>
      </c>
      <c r="C119" s="112">
        <v>3812140367</v>
      </c>
      <c r="D119" s="115" t="s">
        <v>3039</v>
      </c>
      <c r="E119" s="115" t="s">
        <v>3040</v>
      </c>
      <c r="F119" s="115" t="s">
        <v>527</v>
      </c>
      <c r="G119" s="115" t="s">
        <v>3041</v>
      </c>
      <c r="H119" s="115">
        <v>796</v>
      </c>
      <c r="I119" s="115" t="s">
        <v>274</v>
      </c>
      <c r="J119" s="115">
        <v>25000000000</v>
      </c>
      <c r="K119" s="115" t="s">
        <v>1406</v>
      </c>
      <c r="L119" s="115" t="s">
        <v>3040</v>
      </c>
      <c r="M119" s="115"/>
      <c r="N119" s="115"/>
    </row>
    <row r="120" spans="1:14" ht="143.25" customHeight="1" x14ac:dyDescent="0.25">
      <c r="A120" s="115">
        <v>53</v>
      </c>
      <c r="B120" s="112" t="s">
        <v>2881</v>
      </c>
      <c r="C120" s="112">
        <v>3812140367</v>
      </c>
      <c r="D120" s="115" t="s">
        <v>3042</v>
      </c>
      <c r="E120" s="115" t="s">
        <v>2940</v>
      </c>
      <c r="F120" s="115" t="s">
        <v>2982</v>
      </c>
      <c r="G120" s="115" t="s">
        <v>3043</v>
      </c>
      <c r="H120" s="115">
        <v>796</v>
      </c>
      <c r="I120" s="115" t="s">
        <v>274</v>
      </c>
      <c r="J120" s="115">
        <v>25000000000</v>
      </c>
      <c r="K120" s="115" t="s">
        <v>1406</v>
      </c>
      <c r="L120" s="115" t="s">
        <v>2940</v>
      </c>
      <c r="M120" s="115"/>
      <c r="N120" s="115"/>
    </row>
    <row r="121" spans="1:14" ht="143.25" customHeight="1" x14ac:dyDescent="0.25">
      <c r="A121" s="115">
        <v>54</v>
      </c>
      <c r="B121" s="112" t="s">
        <v>2881</v>
      </c>
      <c r="C121" s="112">
        <v>3812140367</v>
      </c>
      <c r="D121" s="115" t="s">
        <v>3044</v>
      </c>
      <c r="E121" s="115" t="s">
        <v>2940</v>
      </c>
      <c r="F121" s="115" t="s">
        <v>875</v>
      </c>
      <c r="G121" s="115" t="s">
        <v>2972</v>
      </c>
      <c r="H121" s="115">
        <v>796</v>
      </c>
      <c r="I121" s="115" t="s">
        <v>274</v>
      </c>
      <c r="J121" s="115">
        <v>25000000000</v>
      </c>
      <c r="K121" s="115" t="s">
        <v>1406</v>
      </c>
      <c r="L121" s="115" t="s">
        <v>2940</v>
      </c>
      <c r="M121" s="115"/>
      <c r="N121" s="115"/>
    </row>
    <row r="122" spans="1:14" ht="143.25" customHeight="1" x14ac:dyDescent="0.25">
      <c r="A122" s="115">
        <v>55</v>
      </c>
      <c r="B122" s="112" t="s">
        <v>2881</v>
      </c>
      <c r="C122" s="112">
        <v>3812140367</v>
      </c>
      <c r="D122" s="115" t="s">
        <v>3045</v>
      </c>
      <c r="E122" s="115" t="s">
        <v>2940</v>
      </c>
      <c r="F122" s="115" t="s">
        <v>231</v>
      </c>
      <c r="G122" s="115" t="s">
        <v>2705</v>
      </c>
      <c r="H122" s="115">
        <v>796</v>
      </c>
      <c r="I122" s="115" t="s">
        <v>274</v>
      </c>
      <c r="J122" s="115">
        <v>25000000000</v>
      </c>
      <c r="K122" s="115" t="s">
        <v>1406</v>
      </c>
      <c r="L122" s="115" t="s">
        <v>2940</v>
      </c>
      <c r="M122" s="115"/>
      <c r="N122" s="115"/>
    </row>
    <row r="123" spans="1:14" ht="143.25" customHeight="1" x14ac:dyDescent="0.25">
      <c r="A123" s="115">
        <v>56</v>
      </c>
      <c r="B123" s="115" t="s">
        <v>2881</v>
      </c>
      <c r="C123" s="115">
        <v>3812140367</v>
      </c>
      <c r="D123" s="115" t="s">
        <v>3046</v>
      </c>
      <c r="E123" s="115" t="s">
        <v>2940</v>
      </c>
      <c r="F123" s="115" t="s">
        <v>242</v>
      </c>
      <c r="G123" s="115" t="s">
        <v>3047</v>
      </c>
      <c r="H123" s="115">
        <v>796</v>
      </c>
      <c r="I123" s="115" t="s">
        <v>274</v>
      </c>
      <c r="J123" s="115">
        <v>25000000000</v>
      </c>
      <c r="K123" s="115" t="s">
        <v>1406</v>
      </c>
      <c r="L123" s="115" t="s">
        <v>2940</v>
      </c>
      <c r="M123" s="115"/>
      <c r="N123" s="115"/>
    </row>
  </sheetData>
  <autoFilter ref="A7:N123"/>
  <customSheetViews>
    <customSheetView guid="{A778B773-31B7-4A89-AFF2-2B72D17C90BD}" scale="50" showAutoFilter="1">
      <pane xSplit="1" ySplit="7" topLeftCell="B119" activePane="bottomRight" state="frozen"/>
      <selection pane="bottomRight" activeCell="C116" sqref="C116"/>
      <pageMargins left="0.7" right="0.7" top="0.75" bottom="0.75" header="0.3" footer="0.3"/>
      <pageSetup paperSize="9" orientation="portrait" r:id="rId1"/>
      <autoFilter ref="A7:AC123">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48">
    <mergeCell ref="L36:L51"/>
    <mergeCell ref="L61:L63"/>
    <mergeCell ref="L65:L104"/>
    <mergeCell ref="L110:L115"/>
    <mergeCell ref="L3:N5"/>
    <mergeCell ref="A110:A115"/>
    <mergeCell ref="D61:D63"/>
    <mergeCell ref="E61:E63"/>
    <mergeCell ref="H65:H104"/>
    <mergeCell ref="I65:I104"/>
    <mergeCell ref="J65:J104"/>
    <mergeCell ref="K65:K104"/>
    <mergeCell ref="D65:D104"/>
    <mergeCell ref="E65:E104"/>
    <mergeCell ref="J30:J31"/>
    <mergeCell ref="K30:K31"/>
    <mergeCell ref="A30:A31"/>
    <mergeCell ref="D110:D115"/>
    <mergeCell ref="E110:E115"/>
    <mergeCell ref="L30:L31"/>
    <mergeCell ref="H110:H115"/>
    <mergeCell ref="I110:I115"/>
    <mergeCell ref="J110:J115"/>
    <mergeCell ref="K110:K115"/>
    <mergeCell ref="D30:D31"/>
    <mergeCell ref="E30:E31"/>
    <mergeCell ref="D36:D51"/>
    <mergeCell ref="H36:H51"/>
    <mergeCell ref="I36:I51"/>
    <mergeCell ref="J36:J51"/>
    <mergeCell ref="K36:K51"/>
    <mergeCell ref="E36:E51"/>
    <mergeCell ref="A36:A51"/>
    <mergeCell ref="A2:N2"/>
    <mergeCell ref="A3:A6"/>
    <mergeCell ref="B3:B6"/>
    <mergeCell ref="C3:C6"/>
    <mergeCell ref="D3:D6"/>
    <mergeCell ref="E3:E6"/>
    <mergeCell ref="F3:F6"/>
    <mergeCell ref="G3:G6"/>
    <mergeCell ref="H3:I3"/>
    <mergeCell ref="J3:K3"/>
    <mergeCell ref="H4:H6"/>
    <mergeCell ref="I4:I6"/>
    <mergeCell ref="J4:J6"/>
    <mergeCell ref="K4:K6"/>
    <mergeCell ref="M30:M31"/>
  </mergeCells>
  <pageMargins left="0.7" right="0.7" top="0.75" bottom="0.75" header="0.3" footer="0.3"/>
  <pageSetup paperSize="9" orientation="portrait" r:id="rId2"/>
  <ignoredErrors>
    <ignoredError sqref="J11:J12 J13" numberStoredAsText="1"/>
    <ignoredError sqref="F100:F101 F118" twoDigitTextYear="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8"/>
  <sheetViews>
    <sheetView zoomScale="55" zoomScaleNormal="55" workbookViewId="0">
      <pane xSplit="1" ySplit="7" topLeftCell="B74" activePane="bottomRight" state="frozen"/>
      <selection pane="topRight" activeCell="B1" sqref="B1"/>
      <selection pane="bottomLeft" activeCell="A8" sqref="A8"/>
      <selection pane="bottomRight" activeCell="A8" sqref="A8:A78"/>
    </sheetView>
  </sheetViews>
  <sheetFormatPr defaultRowHeight="18" x14ac:dyDescent="0.25"/>
  <cols>
    <col min="1" max="1" width="12.28515625" style="1" customWidth="1"/>
    <col min="2" max="2" width="39.28515625" style="1" customWidth="1"/>
    <col min="3" max="3" width="22.7109375" style="1" customWidth="1"/>
    <col min="4" max="4" width="62.42578125" style="1" customWidth="1"/>
    <col min="5" max="5" width="49.28515625" style="1" customWidth="1"/>
    <col min="6" max="6" width="15.28515625" style="1" customWidth="1"/>
    <col min="7" max="7" width="15.85546875" style="1" customWidth="1"/>
    <col min="8" max="8" width="15.7109375" style="1" customWidth="1"/>
    <col min="9" max="9" width="19.42578125" style="1" customWidth="1"/>
    <col min="10" max="10" width="31.28515625" style="1" customWidth="1"/>
    <col min="11" max="11" width="44.28515625" style="1" customWidth="1"/>
    <col min="12" max="12" width="98" style="1" customWidth="1"/>
    <col min="13" max="13" width="43.7109375" style="1" customWidth="1"/>
    <col min="14" max="14" width="84.140625" style="1" customWidth="1"/>
    <col min="15" max="16384" width="9.140625" style="1"/>
  </cols>
  <sheetData>
    <row r="1" spans="1:14" ht="18.75" x14ac:dyDescent="0.25">
      <c r="A1" s="52"/>
      <c r="B1" s="52"/>
      <c r="C1" s="52"/>
      <c r="D1" s="52"/>
      <c r="E1" s="52"/>
      <c r="F1" s="52"/>
      <c r="G1" s="52"/>
      <c r="H1" s="52"/>
      <c r="I1" s="52"/>
      <c r="J1" s="52" t="s">
        <v>75</v>
      </c>
      <c r="K1" s="52"/>
      <c r="L1" s="82"/>
      <c r="M1" s="82"/>
      <c r="N1" s="82"/>
    </row>
    <row r="2" spans="1:14" ht="59.25" customHeight="1" x14ac:dyDescent="0.25">
      <c r="A2" s="150" t="s">
        <v>1719</v>
      </c>
      <c r="B2" s="150"/>
      <c r="C2" s="150"/>
      <c r="D2" s="150"/>
      <c r="E2" s="150"/>
      <c r="F2" s="150"/>
      <c r="G2" s="150"/>
      <c r="H2" s="150"/>
      <c r="I2" s="150"/>
      <c r="J2" s="150"/>
      <c r="K2" s="150"/>
      <c r="L2" s="150"/>
      <c r="M2" s="150"/>
      <c r="N2" s="150"/>
    </row>
    <row r="3" spans="1:14" ht="18.75" customHeight="1" x14ac:dyDescent="0.25">
      <c r="A3" s="149" t="s">
        <v>0</v>
      </c>
      <c r="B3" s="149" t="s">
        <v>3</v>
      </c>
      <c r="C3" s="149" t="s">
        <v>4</v>
      </c>
      <c r="D3" s="149" t="s">
        <v>11</v>
      </c>
      <c r="E3" s="149" t="s">
        <v>10</v>
      </c>
      <c r="F3" s="149" t="s">
        <v>1</v>
      </c>
      <c r="G3" s="149" t="s">
        <v>2</v>
      </c>
      <c r="H3" s="149" t="s">
        <v>12</v>
      </c>
      <c r="I3" s="149"/>
      <c r="J3" s="149" t="s">
        <v>5</v>
      </c>
      <c r="K3" s="149"/>
      <c r="L3" s="149" t="s">
        <v>9</v>
      </c>
      <c r="M3" s="149"/>
      <c r="N3" s="149"/>
    </row>
    <row r="4" spans="1:14" ht="18.75" customHeight="1" x14ac:dyDescent="0.25">
      <c r="A4" s="149"/>
      <c r="B4" s="149"/>
      <c r="C4" s="149"/>
      <c r="D4" s="149"/>
      <c r="E4" s="149"/>
      <c r="F4" s="149"/>
      <c r="G4" s="149"/>
      <c r="H4" s="149" t="s">
        <v>6</v>
      </c>
      <c r="I4" s="149" t="s">
        <v>3797</v>
      </c>
      <c r="J4" s="149" t="s">
        <v>8</v>
      </c>
      <c r="K4" s="149" t="s">
        <v>3797</v>
      </c>
      <c r="L4" s="149"/>
      <c r="M4" s="149"/>
      <c r="N4" s="149"/>
    </row>
    <row r="5" spans="1:14" ht="18.75" customHeight="1" x14ac:dyDescent="0.25">
      <c r="A5" s="149"/>
      <c r="B5" s="149"/>
      <c r="C5" s="149"/>
      <c r="D5" s="149"/>
      <c r="E5" s="149"/>
      <c r="F5" s="149"/>
      <c r="G5" s="149"/>
      <c r="H5" s="149"/>
      <c r="I5" s="149"/>
      <c r="J5" s="149"/>
      <c r="K5" s="149"/>
      <c r="L5" s="149"/>
      <c r="M5" s="149"/>
      <c r="N5" s="149"/>
    </row>
    <row r="6" spans="1:14" ht="56.25" x14ac:dyDescent="0.25">
      <c r="A6" s="149"/>
      <c r="B6" s="149"/>
      <c r="C6" s="149"/>
      <c r="D6" s="149"/>
      <c r="E6" s="149"/>
      <c r="F6" s="149"/>
      <c r="G6" s="149"/>
      <c r="H6" s="149"/>
      <c r="I6" s="149"/>
      <c r="J6" s="149"/>
      <c r="K6" s="149"/>
      <c r="L6" s="81" t="s">
        <v>3712</v>
      </c>
      <c r="M6" s="81" t="s">
        <v>4006</v>
      </c>
      <c r="N6" s="81" t="s">
        <v>3714</v>
      </c>
    </row>
    <row r="7" spans="1:14" ht="18.75" x14ac:dyDescent="0.25">
      <c r="A7" s="7">
        <v>1</v>
      </c>
      <c r="B7" s="7">
        <v>2</v>
      </c>
      <c r="C7" s="7">
        <v>3</v>
      </c>
      <c r="D7" s="7">
        <v>4</v>
      </c>
      <c r="E7" s="7">
        <v>5</v>
      </c>
      <c r="F7" s="7">
        <v>6</v>
      </c>
      <c r="G7" s="7">
        <v>7</v>
      </c>
      <c r="H7" s="7">
        <v>8</v>
      </c>
      <c r="I7" s="7">
        <v>9</v>
      </c>
      <c r="J7" s="7">
        <v>10</v>
      </c>
      <c r="K7" s="7">
        <v>11</v>
      </c>
      <c r="L7" s="26" t="s">
        <v>3709</v>
      </c>
      <c r="M7" s="26" t="s">
        <v>3710</v>
      </c>
      <c r="N7" s="26" t="s">
        <v>3711</v>
      </c>
    </row>
    <row r="8" spans="1:14" s="23" customFormat="1" ht="123.75" customHeight="1" x14ac:dyDescent="0.25">
      <c r="A8" s="115">
        <v>1</v>
      </c>
      <c r="B8" s="16" t="s">
        <v>4198</v>
      </c>
      <c r="C8" s="24">
        <v>2460213509</v>
      </c>
      <c r="D8" s="16" t="s">
        <v>1926</v>
      </c>
      <c r="E8" s="16" t="s">
        <v>1977</v>
      </c>
      <c r="F8" s="16">
        <v>20</v>
      </c>
      <c r="G8" s="16">
        <v>20</v>
      </c>
      <c r="H8" s="16">
        <v>166</v>
      </c>
      <c r="I8" s="16" t="s">
        <v>272</v>
      </c>
      <c r="J8" s="16">
        <v>4401000000</v>
      </c>
      <c r="K8" s="16" t="s">
        <v>1611</v>
      </c>
      <c r="L8" s="16" t="s">
        <v>4200</v>
      </c>
      <c r="M8" s="16" t="s">
        <v>4220</v>
      </c>
      <c r="N8" s="16" t="s">
        <v>4214</v>
      </c>
    </row>
    <row r="9" spans="1:14" s="23" customFormat="1" ht="123.75" customHeight="1" x14ac:dyDescent="0.25">
      <c r="A9" s="115">
        <v>2</v>
      </c>
      <c r="B9" s="16" t="s">
        <v>4198</v>
      </c>
      <c r="C9" s="24">
        <v>2460213509</v>
      </c>
      <c r="D9" s="16" t="s">
        <v>1927</v>
      </c>
      <c r="E9" s="16" t="s">
        <v>1977</v>
      </c>
      <c r="F9" s="16" t="s">
        <v>1612</v>
      </c>
      <c r="G9" s="16" t="s">
        <v>1612</v>
      </c>
      <c r="H9" s="16">
        <v>166</v>
      </c>
      <c r="I9" s="16" t="s">
        <v>272</v>
      </c>
      <c r="J9" s="16">
        <v>4401000000</v>
      </c>
      <c r="K9" s="16" t="s">
        <v>1611</v>
      </c>
      <c r="L9" s="16" t="s">
        <v>4200</v>
      </c>
      <c r="M9" s="16" t="s">
        <v>4220</v>
      </c>
      <c r="N9" s="16" t="s">
        <v>4214</v>
      </c>
    </row>
    <row r="10" spans="1:14" s="23" customFormat="1" ht="123.75" customHeight="1" x14ac:dyDescent="0.25">
      <c r="A10" s="115">
        <v>3</v>
      </c>
      <c r="B10" s="16" t="s">
        <v>4198</v>
      </c>
      <c r="C10" s="24">
        <v>2460213509</v>
      </c>
      <c r="D10" s="16" t="s">
        <v>1613</v>
      </c>
      <c r="E10" s="16" t="s">
        <v>1977</v>
      </c>
      <c r="F10" s="16" t="s">
        <v>1469</v>
      </c>
      <c r="G10" s="16" t="s">
        <v>247</v>
      </c>
      <c r="H10" s="16" t="s">
        <v>1614</v>
      </c>
      <c r="I10" s="108" t="s">
        <v>1717</v>
      </c>
      <c r="J10" s="16">
        <v>4401000000</v>
      </c>
      <c r="K10" s="16" t="s">
        <v>1611</v>
      </c>
      <c r="L10" s="16" t="s">
        <v>4200</v>
      </c>
      <c r="M10" s="16" t="s">
        <v>4220</v>
      </c>
      <c r="N10" s="16" t="s">
        <v>4214</v>
      </c>
    </row>
    <row r="11" spans="1:14" s="23" customFormat="1" ht="123.75" customHeight="1" x14ac:dyDescent="0.25">
      <c r="A11" s="115">
        <v>4</v>
      </c>
      <c r="B11" s="16" t="s">
        <v>4198</v>
      </c>
      <c r="C11" s="24">
        <v>2460213509</v>
      </c>
      <c r="D11" s="16" t="s">
        <v>1615</v>
      </c>
      <c r="E11" s="16" t="s">
        <v>1977</v>
      </c>
      <c r="F11" s="16" t="s">
        <v>389</v>
      </c>
      <c r="G11" s="16" t="s">
        <v>389</v>
      </c>
      <c r="H11" s="16" t="s">
        <v>1614</v>
      </c>
      <c r="I11" s="108" t="s">
        <v>1717</v>
      </c>
      <c r="J11" s="16">
        <v>4401000000</v>
      </c>
      <c r="K11" s="16" t="s">
        <v>1611</v>
      </c>
      <c r="L11" s="16" t="s">
        <v>4200</v>
      </c>
      <c r="M11" s="16" t="s">
        <v>4047</v>
      </c>
      <c r="N11" s="16" t="s">
        <v>4214</v>
      </c>
    </row>
    <row r="12" spans="1:14" s="23" customFormat="1" ht="123.75" customHeight="1" x14ac:dyDescent="0.25">
      <c r="A12" s="115">
        <v>5</v>
      </c>
      <c r="B12" s="16" t="s">
        <v>4198</v>
      </c>
      <c r="C12" s="24">
        <v>2460213509</v>
      </c>
      <c r="D12" s="16" t="s">
        <v>1617</v>
      </c>
      <c r="E12" s="16" t="s">
        <v>1977</v>
      </c>
      <c r="F12" s="16" t="s">
        <v>1711</v>
      </c>
      <c r="G12" s="16" t="s">
        <v>1711</v>
      </c>
      <c r="H12" s="16" t="s">
        <v>515</v>
      </c>
      <c r="I12" s="16" t="s">
        <v>274</v>
      </c>
      <c r="J12" s="16">
        <v>4401000000</v>
      </c>
      <c r="K12" s="16" t="s">
        <v>1611</v>
      </c>
      <c r="L12" s="16" t="s">
        <v>4200</v>
      </c>
      <c r="M12" s="16" t="s">
        <v>4047</v>
      </c>
      <c r="N12" s="16" t="s">
        <v>4214</v>
      </c>
    </row>
    <row r="13" spans="1:14" s="23" customFormat="1" ht="123.75" customHeight="1" x14ac:dyDescent="0.25">
      <c r="A13" s="115">
        <v>6</v>
      </c>
      <c r="B13" s="16" t="s">
        <v>4198</v>
      </c>
      <c r="C13" s="24">
        <v>2460213509</v>
      </c>
      <c r="D13" s="16" t="s">
        <v>1618</v>
      </c>
      <c r="E13" s="16" t="s">
        <v>1977</v>
      </c>
      <c r="F13" s="16" t="s">
        <v>1712</v>
      </c>
      <c r="G13" s="16" t="s">
        <v>1712</v>
      </c>
      <c r="H13" s="16" t="s">
        <v>1614</v>
      </c>
      <c r="I13" s="108" t="s">
        <v>1717</v>
      </c>
      <c r="J13" s="16">
        <v>4401000000</v>
      </c>
      <c r="K13" s="16" t="s">
        <v>1611</v>
      </c>
      <c r="L13" s="16" t="s">
        <v>4200</v>
      </c>
      <c r="M13" s="16" t="s">
        <v>4047</v>
      </c>
      <c r="N13" s="16" t="s">
        <v>4214</v>
      </c>
    </row>
    <row r="14" spans="1:14" s="23" customFormat="1" ht="123.75" customHeight="1" x14ac:dyDescent="0.25">
      <c r="A14" s="115">
        <v>7</v>
      </c>
      <c r="B14" s="16" t="s">
        <v>4198</v>
      </c>
      <c r="C14" s="24">
        <v>2460213509</v>
      </c>
      <c r="D14" s="16" t="s">
        <v>1619</v>
      </c>
      <c r="E14" s="16" t="s">
        <v>1977</v>
      </c>
      <c r="F14" s="16" t="s">
        <v>1714</v>
      </c>
      <c r="G14" s="16" t="s">
        <v>1713</v>
      </c>
      <c r="H14" s="16" t="s">
        <v>1614</v>
      </c>
      <c r="I14" s="108" t="s">
        <v>1717</v>
      </c>
      <c r="J14" s="16">
        <v>4401000000</v>
      </c>
      <c r="K14" s="16" t="s">
        <v>1611</v>
      </c>
      <c r="L14" s="16" t="s">
        <v>4200</v>
      </c>
      <c r="M14" s="16" t="s">
        <v>863</v>
      </c>
      <c r="N14" s="16" t="s">
        <v>4214</v>
      </c>
    </row>
    <row r="15" spans="1:14" s="23" customFormat="1" ht="123.75" customHeight="1" x14ac:dyDescent="0.25">
      <c r="A15" s="115">
        <v>8</v>
      </c>
      <c r="B15" s="16" t="s">
        <v>4198</v>
      </c>
      <c r="C15" s="24">
        <v>2460213509</v>
      </c>
      <c r="D15" s="16" t="s">
        <v>1620</v>
      </c>
      <c r="E15" s="16" t="s">
        <v>1977</v>
      </c>
      <c r="F15" s="16" t="s">
        <v>1357</v>
      </c>
      <c r="G15" s="16" t="s">
        <v>1097</v>
      </c>
      <c r="H15" s="16" t="s">
        <v>1540</v>
      </c>
      <c r="I15" s="16" t="s">
        <v>1299</v>
      </c>
      <c r="J15" s="16">
        <v>4401000000</v>
      </c>
      <c r="K15" s="16" t="s">
        <v>1611</v>
      </c>
      <c r="L15" s="16" t="s">
        <v>4200</v>
      </c>
      <c r="M15" s="16" t="s">
        <v>4047</v>
      </c>
      <c r="N15" s="16" t="s">
        <v>4214</v>
      </c>
    </row>
    <row r="16" spans="1:14" s="23" customFormat="1" ht="123.75" customHeight="1" x14ac:dyDescent="0.25">
      <c r="A16" s="115">
        <v>9</v>
      </c>
      <c r="B16" s="16" t="s">
        <v>4198</v>
      </c>
      <c r="C16" s="24">
        <v>2460213509</v>
      </c>
      <c r="D16" s="16" t="s">
        <v>1621</v>
      </c>
      <c r="E16" s="16" t="s">
        <v>1977</v>
      </c>
      <c r="F16" s="16" t="s">
        <v>1715</v>
      </c>
      <c r="G16" s="16" t="s">
        <v>1715</v>
      </c>
      <c r="H16" s="16" t="s">
        <v>515</v>
      </c>
      <c r="I16" s="16" t="s">
        <v>274</v>
      </c>
      <c r="J16" s="16">
        <v>4401000000</v>
      </c>
      <c r="K16" s="16" t="s">
        <v>1611</v>
      </c>
      <c r="L16" s="16" t="s">
        <v>4200</v>
      </c>
      <c r="M16" s="16" t="s">
        <v>863</v>
      </c>
      <c r="N16" s="16" t="s">
        <v>4214</v>
      </c>
    </row>
    <row r="17" spans="1:14" s="23" customFormat="1" ht="123.75" customHeight="1" x14ac:dyDescent="0.25">
      <c r="A17" s="115">
        <v>10</v>
      </c>
      <c r="B17" s="16" t="s">
        <v>4198</v>
      </c>
      <c r="C17" s="24">
        <v>2460213509</v>
      </c>
      <c r="D17" s="16" t="s">
        <v>1622</v>
      </c>
      <c r="E17" s="16" t="s">
        <v>1977</v>
      </c>
      <c r="F17" s="16" t="s">
        <v>1623</v>
      </c>
      <c r="G17" s="16" t="s">
        <v>1624</v>
      </c>
      <c r="H17" s="16" t="s">
        <v>1614</v>
      </c>
      <c r="I17" s="108" t="s">
        <v>1717</v>
      </c>
      <c r="J17" s="16">
        <v>4401000000</v>
      </c>
      <c r="K17" s="16" t="s">
        <v>1611</v>
      </c>
      <c r="L17" s="16" t="s">
        <v>4200</v>
      </c>
      <c r="M17" s="16" t="s">
        <v>863</v>
      </c>
      <c r="N17" s="16" t="s">
        <v>4214</v>
      </c>
    </row>
    <row r="18" spans="1:14" s="23" customFormat="1" ht="123.75" customHeight="1" x14ac:dyDescent="0.25">
      <c r="A18" s="115">
        <v>11</v>
      </c>
      <c r="B18" s="16" t="s">
        <v>4198</v>
      </c>
      <c r="C18" s="24">
        <v>2460213509</v>
      </c>
      <c r="D18" s="16" t="s">
        <v>1625</v>
      </c>
      <c r="E18" s="16" t="s">
        <v>1977</v>
      </c>
      <c r="F18" s="16" t="s">
        <v>1652</v>
      </c>
      <c r="G18" s="16" t="s">
        <v>1627</v>
      </c>
      <c r="H18" s="16" t="s">
        <v>1614</v>
      </c>
      <c r="I18" s="108" t="s">
        <v>1717</v>
      </c>
      <c r="J18" s="16">
        <v>4401000000</v>
      </c>
      <c r="K18" s="16" t="s">
        <v>1611</v>
      </c>
      <c r="L18" s="16" t="s">
        <v>4200</v>
      </c>
      <c r="M18" s="16" t="s">
        <v>863</v>
      </c>
      <c r="N18" s="16" t="s">
        <v>4214</v>
      </c>
    </row>
    <row r="19" spans="1:14" s="23" customFormat="1" ht="123.75" customHeight="1" x14ac:dyDescent="0.25">
      <c r="A19" s="115">
        <v>12</v>
      </c>
      <c r="B19" s="16" t="s">
        <v>4198</v>
      </c>
      <c r="C19" s="24">
        <v>2460213509</v>
      </c>
      <c r="D19" s="16" t="s">
        <v>1628</v>
      </c>
      <c r="E19" s="16" t="s">
        <v>1977</v>
      </c>
      <c r="F19" s="16" t="s">
        <v>1629</v>
      </c>
      <c r="G19" s="16" t="s">
        <v>956</v>
      </c>
      <c r="H19" s="16" t="s">
        <v>515</v>
      </c>
      <c r="I19" s="16" t="s">
        <v>274</v>
      </c>
      <c r="J19" s="16">
        <v>4401000000</v>
      </c>
      <c r="K19" s="16" t="s">
        <v>1611</v>
      </c>
      <c r="L19" s="16" t="s">
        <v>4200</v>
      </c>
      <c r="M19" s="16" t="s">
        <v>4047</v>
      </c>
      <c r="N19" s="16" t="s">
        <v>4214</v>
      </c>
    </row>
    <row r="20" spans="1:14" s="23" customFormat="1" ht="123.75" customHeight="1" x14ac:dyDescent="0.25">
      <c r="A20" s="115">
        <v>13</v>
      </c>
      <c r="B20" s="16" t="s">
        <v>4198</v>
      </c>
      <c r="C20" s="24">
        <v>2460213509</v>
      </c>
      <c r="D20" s="16" t="s">
        <v>1630</v>
      </c>
      <c r="E20" s="16" t="s">
        <v>1977</v>
      </c>
      <c r="F20" s="16" t="s">
        <v>1068</v>
      </c>
      <c r="G20" s="16" t="s">
        <v>1225</v>
      </c>
      <c r="H20" s="16" t="s">
        <v>1265</v>
      </c>
      <c r="I20" s="16" t="s">
        <v>272</v>
      </c>
      <c r="J20" s="16">
        <v>4401000000</v>
      </c>
      <c r="K20" s="16" t="s">
        <v>1611</v>
      </c>
      <c r="L20" s="16" t="s">
        <v>4200</v>
      </c>
      <c r="M20" s="16" t="s">
        <v>4047</v>
      </c>
      <c r="N20" s="16" t="s">
        <v>4214</v>
      </c>
    </row>
    <row r="21" spans="1:14" s="23" customFormat="1" ht="123.75" customHeight="1" x14ac:dyDescent="0.25">
      <c r="A21" s="115">
        <v>14</v>
      </c>
      <c r="B21" s="16" t="s">
        <v>4198</v>
      </c>
      <c r="C21" s="24">
        <v>2460213509</v>
      </c>
      <c r="D21" s="16" t="s">
        <v>1631</v>
      </c>
      <c r="E21" s="16" t="s">
        <v>1977</v>
      </c>
      <c r="F21" s="16" t="s">
        <v>527</v>
      </c>
      <c r="G21" s="16" t="s">
        <v>1432</v>
      </c>
      <c r="H21" s="16" t="s">
        <v>515</v>
      </c>
      <c r="I21" s="16" t="s">
        <v>274</v>
      </c>
      <c r="J21" s="16">
        <v>4401000000</v>
      </c>
      <c r="K21" s="16" t="s">
        <v>1611</v>
      </c>
      <c r="L21" s="16" t="s">
        <v>4200</v>
      </c>
      <c r="M21" s="16" t="s">
        <v>4047</v>
      </c>
      <c r="N21" s="16" t="s">
        <v>4214</v>
      </c>
    </row>
    <row r="22" spans="1:14" s="23" customFormat="1" ht="123.75" customHeight="1" x14ac:dyDescent="0.25">
      <c r="A22" s="115">
        <v>15</v>
      </c>
      <c r="B22" s="16" t="s">
        <v>4198</v>
      </c>
      <c r="C22" s="24">
        <v>2460213509</v>
      </c>
      <c r="D22" s="16" t="s">
        <v>1632</v>
      </c>
      <c r="E22" s="16" t="s">
        <v>1977</v>
      </c>
      <c r="F22" s="16" t="s">
        <v>1469</v>
      </c>
      <c r="G22" s="16" t="s">
        <v>1699</v>
      </c>
      <c r="H22" s="16" t="s">
        <v>515</v>
      </c>
      <c r="I22" s="16" t="s">
        <v>274</v>
      </c>
      <c r="J22" s="16">
        <v>4401000000</v>
      </c>
      <c r="K22" s="16" t="s">
        <v>1611</v>
      </c>
      <c r="L22" s="16" t="s">
        <v>4200</v>
      </c>
      <c r="M22" s="16" t="s">
        <v>4047</v>
      </c>
      <c r="N22" s="16" t="s">
        <v>4214</v>
      </c>
    </row>
    <row r="23" spans="1:14" s="23" customFormat="1" ht="123.75" customHeight="1" x14ac:dyDescent="0.25">
      <c r="A23" s="115">
        <v>16</v>
      </c>
      <c r="B23" s="16" t="s">
        <v>4198</v>
      </c>
      <c r="C23" s="24">
        <v>2460213509</v>
      </c>
      <c r="D23" s="16" t="s">
        <v>1633</v>
      </c>
      <c r="E23" s="16" t="s">
        <v>1977</v>
      </c>
      <c r="F23" s="16" t="s">
        <v>514</v>
      </c>
      <c r="G23" s="16" t="s">
        <v>1634</v>
      </c>
      <c r="H23" s="16" t="s">
        <v>515</v>
      </c>
      <c r="I23" s="16" t="s">
        <v>274</v>
      </c>
      <c r="J23" s="16">
        <v>4401000000</v>
      </c>
      <c r="K23" s="16" t="s">
        <v>1611</v>
      </c>
      <c r="L23" s="16" t="s">
        <v>4200</v>
      </c>
      <c r="M23" s="16" t="s">
        <v>4047</v>
      </c>
      <c r="N23" s="16" t="s">
        <v>4214</v>
      </c>
    </row>
    <row r="24" spans="1:14" s="23" customFormat="1" ht="123.75" customHeight="1" x14ac:dyDescent="0.25">
      <c r="A24" s="115">
        <v>17</v>
      </c>
      <c r="B24" s="16" t="s">
        <v>4198</v>
      </c>
      <c r="C24" s="24">
        <v>2460213509</v>
      </c>
      <c r="D24" s="16" t="s">
        <v>1635</v>
      </c>
      <c r="E24" s="16" t="s">
        <v>1977</v>
      </c>
      <c r="F24" s="16" t="s">
        <v>1357</v>
      </c>
      <c r="G24" s="16" t="s">
        <v>1436</v>
      </c>
      <c r="H24" s="16" t="s">
        <v>515</v>
      </c>
      <c r="I24" s="16" t="s">
        <v>274</v>
      </c>
      <c r="J24" s="16">
        <v>4401000000</v>
      </c>
      <c r="K24" s="16" t="s">
        <v>1611</v>
      </c>
      <c r="L24" s="16" t="s">
        <v>4200</v>
      </c>
      <c r="M24" s="16" t="s">
        <v>4047</v>
      </c>
      <c r="N24" s="16" t="s">
        <v>4214</v>
      </c>
    </row>
    <row r="25" spans="1:14" s="23" customFormat="1" ht="123.75" customHeight="1" x14ac:dyDescent="0.25">
      <c r="A25" s="115">
        <v>18</v>
      </c>
      <c r="B25" s="16" t="s">
        <v>4198</v>
      </c>
      <c r="C25" s="24">
        <v>2460213509</v>
      </c>
      <c r="D25" s="16" t="s">
        <v>1636</v>
      </c>
      <c r="E25" s="16" t="s">
        <v>1977</v>
      </c>
      <c r="F25" s="16" t="s">
        <v>1700</v>
      </c>
      <c r="G25" s="16" t="s">
        <v>284</v>
      </c>
      <c r="H25" s="16" t="s">
        <v>515</v>
      </c>
      <c r="I25" s="16" t="s">
        <v>274</v>
      </c>
      <c r="J25" s="16">
        <v>4401000000</v>
      </c>
      <c r="K25" s="16" t="s">
        <v>1611</v>
      </c>
      <c r="L25" s="16" t="s">
        <v>4200</v>
      </c>
      <c r="M25" s="16" t="s">
        <v>4047</v>
      </c>
      <c r="N25" s="16" t="s">
        <v>4214</v>
      </c>
    </row>
    <row r="26" spans="1:14" s="23" customFormat="1" ht="123.75" customHeight="1" x14ac:dyDescent="0.25">
      <c r="A26" s="115">
        <v>19</v>
      </c>
      <c r="B26" s="16" t="s">
        <v>4198</v>
      </c>
      <c r="C26" s="24">
        <v>2460213509</v>
      </c>
      <c r="D26" s="16" t="s">
        <v>1637</v>
      </c>
      <c r="E26" s="16" t="s">
        <v>1977</v>
      </c>
      <c r="F26" s="16" t="s">
        <v>506</v>
      </c>
      <c r="G26" s="16" t="s">
        <v>1638</v>
      </c>
      <c r="H26" s="16" t="s">
        <v>1614</v>
      </c>
      <c r="I26" s="108" t="s">
        <v>1717</v>
      </c>
      <c r="J26" s="16">
        <v>4401000000</v>
      </c>
      <c r="K26" s="16" t="s">
        <v>1611</v>
      </c>
      <c r="L26" s="16" t="s">
        <v>1610</v>
      </c>
      <c r="M26" s="16" t="s">
        <v>863</v>
      </c>
      <c r="N26" s="16" t="s">
        <v>4214</v>
      </c>
    </row>
    <row r="27" spans="1:14" s="23" customFormat="1" ht="123.75" customHeight="1" x14ac:dyDescent="0.25">
      <c r="A27" s="115">
        <v>20</v>
      </c>
      <c r="B27" s="16" t="s">
        <v>4198</v>
      </c>
      <c r="C27" s="24">
        <v>2460213509</v>
      </c>
      <c r="D27" s="16" t="s">
        <v>1639</v>
      </c>
      <c r="E27" s="16" t="s">
        <v>1977</v>
      </c>
      <c r="F27" s="16" t="s">
        <v>878</v>
      </c>
      <c r="G27" s="16" t="s">
        <v>1701</v>
      </c>
      <c r="H27" s="16" t="s">
        <v>515</v>
      </c>
      <c r="I27" s="16" t="s">
        <v>274</v>
      </c>
      <c r="J27" s="16">
        <v>4401000000</v>
      </c>
      <c r="K27" s="16" t="s">
        <v>1611</v>
      </c>
      <c r="L27" s="16" t="s">
        <v>4200</v>
      </c>
      <c r="M27" s="16" t="s">
        <v>4047</v>
      </c>
      <c r="N27" s="16" t="s">
        <v>4214</v>
      </c>
    </row>
    <row r="28" spans="1:14" s="23" customFormat="1" ht="123.75" customHeight="1" x14ac:dyDescent="0.25">
      <c r="A28" s="115">
        <v>21</v>
      </c>
      <c r="B28" s="16" t="s">
        <v>4198</v>
      </c>
      <c r="C28" s="24">
        <v>2460213509</v>
      </c>
      <c r="D28" s="16" t="s">
        <v>1640</v>
      </c>
      <c r="E28" s="16" t="s">
        <v>1977</v>
      </c>
      <c r="F28" s="16" t="s">
        <v>78</v>
      </c>
      <c r="G28" s="16" t="s">
        <v>77</v>
      </c>
      <c r="H28" s="16" t="s">
        <v>76</v>
      </c>
      <c r="I28" s="16" t="s">
        <v>269</v>
      </c>
      <c r="J28" s="16">
        <v>4401000000</v>
      </c>
      <c r="K28" s="16" t="s">
        <v>1611</v>
      </c>
      <c r="L28" s="16" t="s">
        <v>4200</v>
      </c>
      <c r="M28" s="16" t="s">
        <v>4047</v>
      </c>
      <c r="N28" s="16" t="s">
        <v>4214</v>
      </c>
    </row>
    <row r="29" spans="1:14" s="23" customFormat="1" ht="123.75" customHeight="1" x14ac:dyDescent="0.25">
      <c r="A29" s="115">
        <v>22</v>
      </c>
      <c r="B29" s="16" t="s">
        <v>4198</v>
      </c>
      <c r="C29" s="24">
        <v>2460213509</v>
      </c>
      <c r="D29" s="16" t="s">
        <v>172</v>
      </c>
      <c r="E29" s="16" t="s">
        <v>1977</v>
      </c>
      <c r="F29" s="16" t="s">
        <v>1882</v>
      </c>
      <c r="G29" s="16" t="s">
        <v>1882</v>
      </c>
      <c r="H29" s="16" t="s">
        <v>515</v>
      </c>
      <c r="I29" s="16" t="s">
        <v>274</v>
      </c>
      <c r="J29" s="16">
        <v>4401000000</v>
      </c>
      <c r="K29" s="16" t="s">
        <v>1611</v>
      </c>
      <c r="L29" s="16" t="s">
        <v>4200</v>
      </c>
      <c r="M29" s="16" t="s">
        <v>4047</v>
      </c>
      <c r="N29" s="16" t="s">
        <v>4214</v>
      </c>
    </row>
    <row r="30" spans="1:14" s="23" customFormat="1" ht="123.75" customHeight="1" x14ac:dyDescent="0.25">
      <c r="A30" s="115">
        <v>23</v>
      </c>
      <c r="B30" s="16" t="s">
        <v>4198</v>
      </c>
      <c r="C30" s="24">
        <v>2460213509</v>
      </c>
      <c r="D30" s="16" t="s">
        <v>1641</v>
      </c>
      <c r="E30" s="16" t="s">
        <v>1977</v>
      </c>
      <c r="F30" s="16" t="s">
        <v>1652</v>
      </c>
      <c r="G30" s="16" t="s">
        <v>1627</v>
      </c>
      <c r="H30" s="16" t="s">
        <v>1614</v>
      </c>
      <c r="I30" s="108" t="s">
        <v>1717</v>
      </c>
      <c r="J30" s="16">
        <v>4401000000</v>
      </c>
      <c r="K30" s="16" t="s">
        <v>1611</v>
      </c>
      <c r="L30" s="16" t="s">
        <v>4201</v>
      </c>
      <c r="M30" s="16" t="s">
        <v>863</v>
      </c>
      <c r="N30" s="16" t="s">
        <v>4214</v>
      </c>
    </row>
    <row r="31" spans="1:14" s="23" customFormat="1" ht="123.75" customHeight="1" x14ac:dyDescent="0.25">
      <c r="A31" s="115">
        <v>24</v>
      </c>
      <c r="B31" s="16" t="s">
        <v>4198</v>
      </c>
      <c r="C31" s="24">
        <v>2460213509</v>
      </c>
      <c r="D31" s="16" t="s">
        <v>1642</v>
      </c>
      <c r="E31" s="16" t="s">
        <v>1977</v>
      </c>
      <c r="F31" s="16" t="s">
        <v>1626</v>
      </c>
      <c r="G31" s="16" t="s">
        <v>1643</v>
      </c>
      <c r="H31" s="16" t="s">
        <v>1614</v>
      </c>
      <c r="I31" s="108" t="s">
        <v>1717</v>
      </c>
      <c r="J31" s="16">
        <v>4401000000</v>
      </c>
      <c r="K31" s="16" t="s">
        <v>1611</v>
      </c>
      <c r="L31" s="16" t="s">
        <v>4201</v>
      </c>
      <c r="M31" s="16" t="s">
        <v>863</v>
      </c>
      <c r="N31" s="16" t="s">
        <v>4214</v>
      </c>
    </row>
    <row r="32" spans="1:14" s="23" customFormat="1" ht="123.75" customHeight="1" x14ac:dyDescent="0.25">
      <c r="A32" s="115">
        <v>25</v>
      </c>
      <c r="B32" s="16" t="s">
        <v>4198</v>
      </c>
      <c r="C32" s="24">
        <v>2460213509</v>
      </c>
      <c r="D32" s="16" t="s">
        <v>1644</v>
      </c>
      <c r="E32" s="16" t="s">
        <v>1977</v>
      </c>
      <c r="F32" s="16" t="s">
        <v>1652</v>
      </c>
      <c r="G32" s="16" t="s">
        <v>1645</v>
      </c>
      <c r="H32" s="16" t="s">
        <v>1614</v>
      </c>
      <c r="I32" s="108" t="s">
        <v>1717</v>
      </c>
      <c r="J32" s="16">
        <v>4401000000</v>
      </c>
      <c r="K32" s="16" t="s">
        <v>1611</v>
      </c>
      <c r="L32" s="16" t="s">
        <v>4201</v>
      </c>
      <c r="M32" s="16" t="s">
        <v>863</v>
      </c>
      <c r="N32" s="16" t="s">
        <v>4214</v>
      </c>
    </row>
    <row r="33" spans="1:14" s="23" customFormat="1" ht="123.75" customHeight="1" x14ac:dyDescent="0.25">
      <c r="A33" s="115">
        <v>26</v>
      </c>
      <c r="B33" s="16" t="s">
        <v>4198</v>
      </c>
      <c r="C33" s="24">
        <v>2460213509</v>
      </c>
      <c r="D33" s="16" t="s">
        <v>1646</v>
      </c>
      <c r="E33" s="16" t="s">
        <v>1977</v>
      </c>
      <c r="F33" s="16" t="s">
        <v>1647</v>
      </c>
      <c r="G33" s="16" t="s">
        <v>1648</v>
      </c>
      <c r="H33" s="16" t="s">
        <v>1614</v>
      </c>
      <c r="I33" s="108" t="s">
        <v>1717</v>
      </c>
      <c r="J33" s="16">
        <v>4401000000</v>
      </c>
      <c r="K33" s="16" t="s">
        <v>1611</v>
      </c>
      <c r="L33" s="16" t="s">
        <v>4201</v>
      </c>
      <c r="M33" s="16" t="s">
        <v>863</v>
      </c>
      <c r="N33" s="16" t="s">
        <v>4214</v>
      </c>
    </row>
    <row r="34" spans="1:14" s="23" customFormat="1" ht="123.75" customHeight="1" x14ac:dyDescent="0.25">
      <c r="A34" s="115">
        <v>27</v>
      </c>
      <c r="B34" s="16" t="s">
        <v>4198</v>
      </c>
      <c r="C34" s="24">
        <v>2460213509</v>
      </c>
      <c r="D34" s="16" t="s">
        <v>1649</v>
      </c>
      <c r="E34" s="16" t="s">
        <v>1977</v>
      </c>
      <c r="F34" s="16" t="s">
        <v>1647</v>
      </c>
      <c r="G34" s="16" t="s">
        <v>1650</v>
      </c>
      <c r="H34" s="16" t="s">
        <v>1614</v>
      </c>
      <c r="I34" s="108" t="s">
        <v>1717</v>
      </c>
      <c r="J34" s="16">
        <v>4401000000</v>
      </c>
      <c r="K34" s="16" t="s">
        <v>1611</v>
      </c>
      <c r="L34" s="16" t="s">
        <v>4201</v>
      </c>
      <c r="M34" s="16" t="s">
        <v>863</v>
      </c>
      <c r="N34" s="16" t="s">
        <v>4214</v>
      </c>
    </row>
    <row r="35" spans="1:14" s="23" customFormat="1" ht="123.75" customHeight="1" x14ac:dyDescent="0.25">
      <c r="A35" s="115">
        <v>28</v>
      </c>
      <c r="B35" s="16" t="s">
        <v>4198</v>
      </c>
      <c r="C35" s="24">
        <v>2460213509</v>
      </c>
      <c r="D35" s="16" t="s">
        <v>1651</v>
      </c>
      <c r="E35" s="16" t="s">
        <v>1977</v>
      </c>
      <c r="F35" s="16" t="s">
        <v>1652</v>
      </c>
      <c r="G35" s="16" t="s">
        <v>1627</v>
      </c>
      <c r="H35" s="16" t="s">
        <v>1614</v>
      </c>
      <c r="I35" s="108" t="s">
        <v>1717</v>
      </c>
      <c r="J35" s="16">
        <v>4401000000</v>
      </c>
      <c r="K35" s="16" t="s">
        <v>1611</v>
      </c>
      <c r="L35" s="16" t="s">
        <v>4201</v>
      </c>
      <c r="M35" s="16" t="s">
        <v>863</v>
      </c>
      <c r="N35" s="16" t="s">
        <v>4214</v>
      </c>
    </row>
    <row r="36" spans="1:14" s="23" customFormat="1" ht="123.75" customHeight="1" x14ac:dyDescent="0.25">
      <c r="A36" s="115">
        <v>29</v>
      </c>
      <c r="B36" s="16" t="s">
        <v>4198</v>
      </c>
      <c r="C36" s="24">
        <v>2460213509</v>
      </c>
      <c r="D36" s="109" t="s">
        <v>1653</v>
      </c>
      <c r="E36" s="16" t="s">
        <v>1977</v>
      </c>
      <c r="F36" s="24" t="s">
        <v>1652</v>
      </c>
      <c r="G36" s="16" t="s">
        <v>1643</v>
      </c>
      <c r="H36" s="16" t="s">
        <v>1614</v>
      </c>
      <c r="I36" s="108" t="s">
        <v>1717</v>
      </c>
      <c r="J36" s="16">
        <v>4401000000</v>
      </c>
      <c r="K36" s="16" t="s">
        <v>1611</v>
      </c>
      <c r="L36" s="16" t="s">
        <v>4201</v>
      </c>
      <c r="M36" s="16" t="s">
        <v>863</v>
      </c>
      <c r="N36" s="16" t="s">
        <v>4214</v>
      </c>
    </row>
    <row r="37" spans="1:14" s="23" customFormat="1" ht="123.75" customHeight="1" x14ac:dyDescent="0.25">
      <c r="A37" s="115">
        <v>30</v>
      </c>
      <c r="B37" s="16" t="s">
        <v>4198</v>
      </c>
      <c r="C37" s="24">
        <v>2460213509</v>
      </c>
      <c r="D37" s="16" t="s">
        <v>1654</v>
      </c>
      <c r="E37" s="16" t="s">
        <v>1977</v>
      </c>
      <c r="F37" s="16" t="s">
        <v>497</v>
      </c>
      <c r="G37" s="16" t="s">
        <v>1702</v>
      </c>
      <c r="H37" s="16" t="s">
        <v>1614</v>
      </c>
      <c r="I37" s="108" t="s">
        <v>1717</v>
      </c>
      <c r="J37" s="16">
        <v>4401000000</v>
      </c>
      <c r="K37" s="16" t="s">
        <v>1611</v>
      </c>
      <c r="L37" s="16" t="s">
        <v>4201</v>
      </c>
      <c r="M37" s="16" t="s">
        <v>863</v>
      </c>
      <c r="N37" s="16" t="s">
        <v>4214</v>
      </c>
    </row>
    <row r="38" spans="1:14" s="23" customFormat="1" ht="123.75" customHeight="1" x14ac:dyDescent="0.25">
      <c r="A38" s="115">
        <v>31</v>
      </c>
      <c r="B38" s="16" t="s">
        <v>4198</v>
      </c>
      <c r="C38" s="24">
        <v>2460213509</v>
      </c>
      <c r="D38" s="16" t="s">
        <v>1928</v>
      </c>
      <c r="E38" s="16" t="s">
        <v>1977</v>
      </c>
      <c r="F38" s="16" t="s">
        <v>1068</v>
      </c>
      <c r="G38" s="16" t="s">
        <v>1068</v>
      </c>
      <c r="H38" s="16" t="s">
        <v>1265</v>
      </c>
      <c r="I38" s="16" t="s">
        <v>272</v>
      </c>
      <c r="J38" s="16">
        <v>4401000000</v>
      </c>
      <c r="K38" s="16" t="s">
        <v>1611</v>
      </c>
      <c r="L38" s="16" t="s">
        <v>4201</v>
      </c>
      <c r="M38" s="16" t="s">
        <v>4047</v>
      </c>
      <c r="N38" s="16" t="s">
        <v>4214</v>
      </c>
    </row>
    <row r="39" spans="1:14" s="23" customFormat="1" ht="123.75" customHeight="1" x14ac:dyDescent="0.25">
      <c r="A39" s="115">
        <v>32</v>
      </c>
      <c r="B39" s="16" t="s">
        <v>4198</v>
      </c>
      <c r="C39" s="24">
        <v>2460213509</v>
      </c>
      <c r="D39" s="16" t="s">
        <v>1655</v>
      </c>
      <c r="E39" s="16" t="s">
        <v>1977</v>
      </c>
      <c r="F39" s="16" t="s">
        <v>491</v>
      </c>
      <c r="G39" s="16" t="s">
        <v>1716</v>
      </c>
      <c r="H39" s="16" t="s">
        <v>1614</v>
      </c>
      <c r="I39" s="108" t="s">
        <v>1717</v>
      </c>
      <c r="J39" s="16">
        <v>4401000000</v>
      </c>
      <c r="K39" s="16" t="s">
        <v>1611</v>
      </c>
      <c r="L39" s="16" t="s">
        <v>4201</v>
      </c>
      <c r="M39" s="16" t="s">
        <v>863</v>
      </c>
      <c r="N39" s="16" t="s">
        <v>4214</v>
      </c>
    </row>
    <row r="40" spans="1:14" s="23" customFormat="1" ht="123.75" customHeight="1" x14ac:dyDescent="0.25">
      <c r="A40" s="115">
        <v>33</v>
      </c>
      <c r="B40" s="16" t="s">
        <v>4198</v>
      </c>
      <c r="C40" s="24">
        <v>2460213509</v>
      </c>
      <c r="D40" s="16" t="s">
        <v>1656</v>
      </c>
      <c r="E40" s="16" t="s">
        <v>1977</v>
      </c>
      <c r="F40" s="16" t="s">
        <v>495</v>
      </c>
      <c r="G40" s="16" t="s">
        <v>1705</v>
      </c>
      <c r="H40" s="16" t="s">
        <v>1614</v>
      </c>
      <c r="I40" s="108" t="s">
        <v>1717</v>
      </c>
      <c r="J40" s="16">
        <v>4401000000</v>
      </c>
      <c r="K40" s="16" t="s">
        <v>1611</v>
      </c>
      <c r="L40" s="16" t="s">
        <v>4201</v>
      </c>
      <c r="M40" s="16" t="s">
        <v>863</v>
      </c>
      <c r="N40" s="16" t="s">
        <v>4214</v>
      </c>
    </row>
    <row r="41" spans="1:14" s="23" customFormat="1" ht="123.75" customHeight="1" x14ac:dyDescent="0.25">
      <c r="A41" s="115">
        <v>34</v>
      </c>
      <c r="B41" s="16" t="s">
        <v>4198</v>
      </c>
      <c r="C41" s="24">
        <v>2460213509</v>
      </c>
      <c r="D41" s="16" t="s">
        <v>1657</v>
      </c>
      <c r="E41" s="16" t="s">
        <v>1977</v>
      </c>
      <c r="F41" s="16" t="s">
        <v>497</v>
      </c>
      <c r="G41" s="16" t="s">
        <v>1702</v>
      </c>
      <c r="H41" s="16" t="s">
        <v>1614</v>
      </c>
      <c r="I41" s="108" t="s">
        <v>1717</v>
      </c>
      <c r="J41" s="16">
        <v>4401000000</v>
      </c>
      <c r="K41" s="16" t="s">
        <v>1611</v>
      </c>
      <c r="L41" s="16" t="s">
        <v>4201</v>
      </c>
      <c r="M41" s="16" t="s">
        <v>863</v>
      </c>
      <c r="N41" s="16" t="s">
        <v>4214</v>
      </c>
    </row>
    <row r="42" spans="1:14" s="23" customFormat="1" ht="123.75" customHeight="1" x14ac:dyDescent="0.25">
      <c r="A42" s="115">
        <v>35</v>
      </c>
      <c r="B42" s="16" t="s">
        <v>4198</v>
      </c>
      <c r="C42" s="24">
        <v>2460213509</v>
      </c>
      <c r="D42" s="16" t="s">
        <v>1658</v>
      </c>
      <c r="E42" s="16" t="s">
        <v>1977</v>
      </c>
      <c r="F42" s="16" t="s">
        <v>497</v>
      </c>
      <c r="G42" s="16" t="s">
        <v>1702</v>
      </c>
      <c r="H42" s="16" t="s">
        <v>1614</v>
      </c>
      <c r="I42" s="108" t="s">
        <v>1717</v>
      </c>
      <c r="J42" s="16">
        <v>4401000000</v>
      </c>
      <c r="K42" s="16" t="s">
        <v>1611</v>
      </c>
      <c r="L42" s="16" t="s">
        <v>4201</v>
      </c>
      <c r="M42" s="16" t="s">
        <v>863</v>
      </c>
      <c r="N42" s="16" t="s">
        <v>4214</v>
      </c>
    </row>
    <row r="43" spans="1:14" s="23" customFormat="1" ht="123.75" customHeight="1" x14ac:dyDescent="0.25">
      <c r="A43" s="115">
        <v>36</v>
      </c>
      <c r="B43" s="16" t="s">
        <v>4198</v>
      </c>
      <c r="C43" s="24">
        <v>2460213509</v>
      </c>
      <c r="D43" s="16" t="s">
        <v>1659</v>
      </c>
      <c r="E43" s="16" t="s">
        <v>1977</v>
      </c>
      <c r="F43" s="16" t="s">
        <v>1703</v>
      </c>
      <c r="G43" s="16" t="s">
        <v>1648</v>
      </c>
      <c r="H43" s="16" t="s">
        <v>1614</v>
      </c>
      <c r="I43" s="108" t="s">
        <v>1717</v>
      </c>
      <c r="J43" s="16">
        <v>4401000000</v>
      </c>
      <c r="K43" s="16" t="s">
        <v>1611</v>
      </c>
      <c r="L43" s="16" t="s">
        <v>4201</v>
      </c>
      <c r="M43" s="16" t="s">
        <v>863</v>
      </c>
      <c r="N43" s="16" t="s">
        <v>4214</v>
      </c>
    </row>
    <row r="44" spans="1:14" s="23" customFormat="1" ht="123.75" customHeight="1" x14ac:dyDescent="0.25">
      <c r="A44" s="115">
        <v>37</v>
      </c>
      <c r="B44" s="16" t="s">
        <v>4198</v>
      </c>
      <c r="C44" s="24">
        <v>2460213509</v>
      </c>
      <c r="D44" s="16" t="s">
        <v>1660</v>
      </c>
      <c r="E44" s="16" t="s">
        <v>1977</v>
      </c>
      <c r="F44" s="16" t="s">
        <v>1703</v>
      </c>
      <c r="G44" s="16" t="s">
        <v>1650</v>
      </c>
      <c r="H44" s="16" t="s">
        <v>1614</v>
      </c>
      <c r="I44" s="108" t="s">
        <v>1717</v>
      </c>
      <c r="J44" s="16">
        <v>4401000000</v>
      </c>
      <c r="K44" s="16" t="s">
        <v>1611</v>
      </c>
      <c r="L44" s="16" t="s">
        <v>4201</v>
      </c>
      <c r="M44" s="16" t="s">
        <v>863</v>
      </c>
      <c r="N44" s="16" t="s">
        <v>4214</v>
      </c>
    </row>
    <row r="45" spans="1:14" s="23" customFormat="1" ht="123.75" customHeight="1" x14ac:dyDescent="0.25">
      <c r="A45" s="115">
        <v>38</v>
      </c>
      <c r="B45" s="16" t="s">
        <v>4198</v>
      </c>
      <c r="C45" s="24">
        <v>2460213509</v>
      </c>
      <c r="D45" s="16" t="s">
        <v>1661</v>
      </c>
      <c r="E45" s="16" t="s">
        <v>1977</v>
      </c>
      <c r="F45" s="16" t="s">
        <v>1704</v>
      </c>
      <c r="G45" s="16" t="s">
        <v>78</v>
      </c>
      <c r="H45" s="16" t="s">
        <v>1614</v>
      </c>
      <c r="I45" s="108" t="s">
        <v>1717</v>
      </c>
      <c r="J45" s="16">
        <v>4401000000</v>
      </c>
      <c r="K45" s="16" t="s">
        <v>1611</v>
      </c>
      <c r="L45" s="16" t="s">
        <v>4202</v>
      </c>
      <c r="M45" s="16" t="s">
        <v>4047</v>
      </c>
      <c r="N45" s="16" t="s">
        <v>4214</v>
      </c>
    </row>
    <row r="46" spans="1:14" s="23" customFormat="1" ht="123.75" customHeight="1" x14ac:dyDescent="0.25">
      <c r="A46" s="115">
        <v>39</v>
      </c>
      <c r="B46" s="16" t="s">
        <v>4198</v>
      </c>
      <c r="C46" s="24">
        <v>2460213509</v>
      </c>
      <c r="D46" s="16" t="s">
        <v>1662</v>
      </c>
      <c r="E46" s="16" t="s">
        <v>1977</v>
      </c>
      <c r="F46" s="16" t="s">
        <v>1705</v>
      </c>
      <c r="G46" s="16" t="s">
        <v>1705</v>
      </c>
      <c r="H46" s="16" t="s">
        <v>1614</v>
      </c>
      <c r="I46" s="108" t="s">
        <v>1717</v>
      </c>
      <c r="J46" s="16">
        <v>4401000000</v>
      </c>
      <c r="K46" s="16" t="s">
        <v>1611</v>
      </c>
      <c r="L46" s="16" t="s">
        <v>1884</v>
      </c>
      <c r="M46" s="16" t="s">
        <v>863</v>
      </c>
      <c r="N46" s="16" t="s">
        <v>4214</v>
      </c>
    </row>
    <row r="47" spans="1:14" s="23" customFormat="1" ht="123.75" customHeight="1" x14ac:dyDescent="0.25">
      <c r="A47" s="115">
        <v>40</v>
      </c>
      <c r="B47" s="16" t="s">
        <v>4198</v>
      </c>
      <c r="C47" s="24">
        <v>2460213509</v>
      </c>
      <c r="D47" s="16" t="s">
        <v>1663</v>
      </c>
      <c r="E47" s="16" t="s">
        <v>1977</v>
      </c>
      <c r="F47" s="16" t="s">
        <v>368</v>
      </c>
      <c r="G47" s="16" t="s">
        <v>284</v>
      </c>
      <c r="H47" s="16" t="s">
        <v>1265</v>
      </c>
      <c r="I47" s="16" t="s">
        <v>272</v>
      </c>
      <c r="J47" s="16">
        <v>4401000000</v>
      </c>
      <c r="K47" s="16" t="s">
        <v>1611</v>
      </c>
      <c r="L47" s="16" t="s">
        <v>4202</v>
      </c>
      <c r="M47" s="16" t="s">
        <v>4047</v>
      </c>
      <c r="N47" s="16" t="s">
        <v>4214</v>
      </c>
    </row>
    <row r="48" spans="1:14" s="23" customFormat="1" ht="123.75" customHeight="1" x14ac:dyDescent="0.25">
      <c r="A48" s="115">
        <v>41</v>
      </c>
      <c r="B48" s="16" t="s">
        <v>4198</v>
      </c>
      <c r="C48" s="24">
        <v>2460213509</v>
      </c>
      <c r="D48" s="16" t="s">
        <v>1664</v>
      </c>
      <c r="E48" s="16" t="s">
        <v>1977</v>
      </c>
      <c r="F48" s="16" t="s">
        <v>1421</v>
      </c>
      <c r="G48" s="16" t="s">
        <v>1665</v>
      </c>
      <c r="H48" s="16" t="s">
        <v>515</v>
      </c>
      <c r="I48" s="16" t="s">
        <v>274</v>
      </c>
      <c r="J48" s="16">
        <v>4401000000</v>
      </c>
      <c r="K48" s="16" t="s">
        <v>1611</v>
      </c>
      <c r="L48" s="16" t="s">
        <v>4202</v>
      </c>
      <c r="M48" s="16" t="s">
        <v>4047</v>
      </c>
      <c r="N48" s="16" t="s">
        <v>4214</v>
      </c>
    </row>
    <row r="49" spans="1:14" s="23" customFormat="1" ht="123.75" customHeight="1" x14ac:dyDescent="0.25">
      <c r="A49" s="115">
        <v>42</v>
      </c>
      <c r="B49" s="16" t="s">
        <v>4198</v>
      </c>
      <c r="C49" s="24">
        <v>2460213509</v>
      </c>
      <c r="D49" s="16" t="s">
        <v>1666</v>
      </c>
      <c r="E49" s="16" t="s">
        <v>1977</v>
      </c>
      <c r="F49" s="16" t="s">
        <v>1706</v>
      </c>
      <c r="G49" s="16" t="s">
        <v>1667</v>
      </c>
      <c r="H49" s="16" t="s">
        <v>1614</v>
      </c>
      <c r="I49" s="108" t="s">
        <v>1717</v>
      </c>
      <c r="J49" s="16">
        <v>4401000000</v>
      </c>
      <c r="K49" s="16" t="s">
        <v>1611</v>
      </c>
      <c r="L49" s="16" t="s">
        <v>1884</v>
      </c>
      <c r="M49" s="16" t="s">
        <v>863</v>
      </c>
      <c r="N49" s="16" t="s">
        <v>4214</v>
      </c>
    </row>
    <row r="50" spans="1:14" s="23" customFormat="1" ht="123.75" customHeight="1" x14ac:dyDescent="0.25">
      <c r="A50" s="115">
        <v>43</v>
      </c>
      <c r="B50" s="16" t="s">
        <v>4198</v>
      </c>
      <c r="C50" s="24">
        <v>2460213509</v>
      </c>
      <c r="D50" s="16" t="s">
        <v>1929</v>
      </c>
      <c r="E50" s="16" t="s">
        <v>1977</v>
      </c>
      <c r="F50" s="16" t="s">
        <v>389</v>
      </c>
      <c r="G50" s="16" t="s">
        <v>1616</v>
      </c>
      <c r="H50" s="16" t="s">
        <v>1451</v>
      </c>
      <c r="I50" s="16" t="s">
        <v>286</v>
      </c>
      <c r="J50" s="16">
        <v>4401000000</v>
      </c>
      <c r="K50" s="16" t="s">
        <v>1611</v>
      </c>
      <c r="L50" s="16" t="s">
        <v>4202</v>
      </c>
      <c r="M50" s="16" t="s">
        <v>4047</v>
      </c>
      <c r="N50" s="16" t="s">
        <v>4214</v>
      </c>
    </row>
    <row r="51" spans="1:14" s="23" customFormat="1" ht="123.75" customHeight="1" x14ac:dyDescent="0.25">
      <c r="A51" s="115">
        <v>44</v>
      </c>
      <c r="B51" s="16" t="s">
        <v>4198</v>
      </c>
      <c r="C51" s="24">
        <v>2460213509</v>
      </c>
      <c r="D51" s="16" t="s">
        <v>1668</v>
      </c>
      <c r="E51" s="16" t="s">
        <v>1977</v>
      </c>
      <c r="F51" s="16" t="s">
        <v>1469</v>
      </c>
      <c r="G51" s="16" t="s">
        <v>247</v>
      </c>
      <c r="H51" s="16" t="s">
        <v>1614</v>
      </c>
      <c r="I51" s="108" t="s">
        <v>1717</v>
      </c>
      <c r="J51" s="16">
        <v>4401000000</v>
      </c>
      <c r="K51" s="16" t="s">
        <v>1611</v>
      </c>
      <c r="L51" s="16" t="s">
        <v>4202</v>
      </c>
      <c r="M51" s="16" t="s">
        <v>4047</v>
      </c>
      <c r="N51" s="16" t="s">
        <v>4214</v>
      </c>
    </row>
    <row r="52" spans="1:14" s="23" customFormat="1" ht="123.75" customHeight="1" x14ac:dyDescent="0.25">
      <c r="A52" s="115">
        <v>45</v>
      </c>
      <c r="B52" s="16" t="s">
        <v>4198</v>
      </c>
      <c r="C52" s="24">
        <v>2460213509</v>
      </c>
      <c r="D52" s="16" t="s">
        <v>1669</v>
      </c>
      <c r="E52" s="16" t="s">
        <v>1977</v>
      </c>
      <c r="F52" s="16" t="s">
        <v>1707</v>
      </c>
      <c r="G52" s="16" t="s">
        <v>1670</v>
      </c>
      <c r="H52" s="16" t="s">
        <v>515</v>
      </c>
      <c r="I52" s="16" t="s">
        <v>274</v>
      </c>
      <c r="J52" s="16">
        <v>4401000000</v>
      </c>
      <c r="K52" s="16" t="s">
        <v>1611</v>
      </c>
      <c r="L52" s="16" t="s">
        <v>4202</v>
      </c>
      <c r="M52" s="16" t="s">
        <v>4047</v>
      </c>
      <c r="N52" s="16" t="s">
        <v>4214</v>
      </c>
    </row>
    <row r="53" spans="1:14" s="23" customFormat="1" ht="123.75" customHeight="1" x14ac:dyDescent="0.25">
      <c r="A53" s="115">
        <v>46</v>
      </c>
      <c r="B53" s="16" t="s">
        <v>4198</v>
      </c>
      <c r="C53" s="24">
        <v>2460213509</v>
      </c>
      <c r="D53" s="16" t="s">
        <v>1671</v>
      </c>
      <c r="E53" s="16" t="s">
        <v>1977</v>
      </c>
      <c r="F53" s="16" t="s">
        <v>389</v>
      </c>
      <c r="G53" s="16" t="s">
        <v>389</v>
      </c>
      <c r="H53" s="16" t="s">
        <v>1672</v>
      </c>
      <c r="I53" s="16" t="s">
        <v>381</v>
      </c>
      <c r="J53" s="16">
        <v>4401000000</v>
      </c>
      <c r="K53" s="16" t="s">
        <v>1611</v>
      </c>
      <c r="L53" s="16" t="s">
        <v>4202</v>
      </c>
      <c r="M53" s="16" t="s">
        <v>4047</v>
      </c>
      <c r="N53" s="16" t="s">
        <v>4214</v>
      </c>
    </row>
    <row r="54" spans="1:14" s="23" customFormat="1" ht="123.75" customHeight="1" x14ac:dyDescent="0.25">
      <c r="A54" s="115">
        <v>47</v>
      </c>
      <c r="B54" s="16" t="s">
        <v>4198</v>
      </c>
      <c r="C54" s="24">
        <v>2460213509</v>
      </c>
      <c r="D54" s="16" t="s">
        <v>1673</v>
      </c>
      <c r="E54" s="16" t="s">
        <v>1977</v>
      </c>
      <c r="F54" s="16" t="s">
        <v>1357</v>
      </c>
      <c r="G54" s="16" t="s">
        <v>1097</v>
      </c>
      <c r="H54" s="16" t="s">
        <v>1614</v>
      </c>
      <c r="I54" s="108" t="s">
        <v>1717</v>
      </c>
      <c r="J54" s="16">
        <v>4401000000</v>
      </c>
      <c r="K54" s="16" t="s">
        <v>1611</v>
      </c>
      <c r="L54" s="16" t="s">
        <v>4202</v>
      </c>
      <c r="M54" s="16" t="s">
        <v>4047</v>
      </c>
      <c r="N54" s="16" t="s">
        <v>4214</v>
      </c>
    </row>
    <row r="55" spans="1:14" s="23" customFormat="1" ht="123.75" customHeight="1" x14ac:dyDescent="0.25">
      <c r="A55" s="115">
        <v>48</v>
      </c>
      <c r="B55" s="16" t="s">
        <v>4198</v>
      </c>
      <c r="C55" s="24">
        <v>2460213509</v>
      </c>
      <c r="D55" s="16" t="s">
        <v>1674</v>
      </c>
      <c r="E55" s="16" t="s">
        <v>1977</v>
      </c>
      <c r="F55" s="16" t="s">
        <v>1104</v>
      </c>
      <c r="G55" s="16" t="s">
        <v>389</v>
      </c>
      <c r="H55" s="16" t="s">
        <v>515</v>
      </c>
      <c r="I55" s="16" t="s">
        <v>274</v>
      </c>
      <c r="J55" s="16">
        <v>4401000000</v>
      </c>
      <c r="K55" s="16" t="s">
        <v>1611</v>
      </c>
      <c r="L55" s="16" t="s">
        <v>4202</v>
      </c>
      <c r="M55" s="16" t="s">
        <v>4047</v>
      </c>
      <c r="N55" s="16" t="s">
        <v>4214</v>
      </c>
    </row>
    <row r="56" spans="1:14" s="23" customFormat="1" ht="123.75" customHeight="1" x14ac:dyDescent="0.25">
      <c r="A56" s="115">
        <v>49</v>
      </c>
      <c r="B56" s="16" t="s">
        <v>4198</v>
      </c>
      <c r="C56" s="24">
        <v>2460213509</v>
      </c>
      <c r="D56" s="16" t="s">
        <v>1668</v>
      </c>
      <c r="E56" s="16" t="s">
        <v>1977</v>
      </c>
      <c r="F56" s="16" t="s">
        <v>1469</v>
      </c>
      <c r="G56" s="16" t="s">
        <v>247</v>
      </c>
      <c r="H56" s="16" t="s">
        <v>1614</v>
      </c>
      <c r="I56" s="108" t="s">
        <v>1717</v>
      </c>
      <c r="J56" s="16">
        <v>4401000000</v>
      </c>
      <c r="K56" s="16" t="s">
        <v>1611</v>
      </c>
      <c r="L56" s="16" t="s">
        <v>4202</v>
      </c>
      <c r="M56" s="16" t="s">
        <v>4047</v>
      </c>
      <c r="N56" s="16" t="s">
        <v>4214</v>
      </c>
    </row>
    <row r="57" spans="1:14" s="23" customFormat="1" ht="123.75" customHeight="1" x14ac:dyDescent="0.25">
      <c r="A57" s="115">
        <v>50</v>
      </c>
      <c r="B57" s="16" t="s">
        <v>4198</v>
      </c>
      <c r="C57" s="24">
        <v>2460213509</v>
      </c>
      <c r="D57" s="16" t="s">
        <v>1675</v>
      </c>
      <c r="E57" s="16" t="s">
        <v>1977</v>
      </c>
      <c r="F57" s="16" t="s">
        <v>1708</v>
      </c>
      <c r="G57" s="16" t="s">
        <v>1098</v>
      </c>
      <c r="H57" s="16" t="s">
        <v>1614</v>
      </c>
      <c r="I57" s="108" t="s">
        <v>1717</v>
      </c>
      <c r="J57" s="16">
        <v>4401000000</v>
      </c>
      <c r="K57" s="16" t="s">
        <v>1611</v>
      </c>
      <c r="L57" s="16" t="s">
        <v>4202</v>
      </c>
      <c r="M57" s="16" t="s">
        <v>4047</v>
      </c>
      <c r="N57" s="16" t="s">
        <v>4214</v>
      </c>
    </row>
    <row r="58" spans="1:14" s="23" customFormat="1" ht="123.75" customHeight="1" x14ac:dyDescent="0.25">
      <c r="A58" s="115">
        <v>51</v>
      </c>
      <c r="B58" s="16" t="s">
        <v>4198</v>
      </c>
      <c r="C58" s="24">
        <v>2460213509</v>
      </c>
      <c r="D58" s="16" t="s">
        <v>1676</v>
      </c>
      <c r="E58" s="16" t="s">
        <v>1977</v>
      </c>
      <c r="F58" s="16" t="s">
        <v>1677</v>
      </c>
      <c r="G58" s="16" t="s">
        <v>1678</v>
      </c>
      <c r="H58" s="16" t="s">
        <v>1614</v>
      </c>
      <c r="I58" s="108" t="s">
        <v>1717</v>
      </c>
      <c r="J58" s="16">
        <v>4401000000</v>
      </c>
      <c r="K58" s="16" t="s">
        <v>1611</v>
      </c>
      <c r="L58" s="16" t="s">
        <v>1884</v>
      </c>
      <c r="M58" s="16" t="s">
        <v>863</v>
      </c>
      <c r="N58" s="16" t="s">
        <v>4214</v>
      </c>
    </row>
    <row r="59" spans="1:14" s="23" customFormat="1" ht="123.75" customHeight="1" x14ac:dyDescent="0.25">
      <c r="A59" s="115">
        <v>52</v>
      </c>
      <c r="B59" s="16" t="s">
        <v>4198</v>
      </c>
      <c r="C59" s="24">
        <v>2460213509</v>
      </c>
      <c r="D59" s="16" t="s">
        <v>1679</v>
      </c>
      <c r="E59" s="16" t="s">
        <v>1977</v>
      </c>
      <c r="F59" s="16" t="s">
        <v>1421</v>
      </c>
      <c r="G59" s="16" t="s">
        <v>1665</v>
      </c>
      <c r="H59" s="16" t="s">
        <v>1680</v>
      </c>
      <c r="I59" s="16" t="s">
        <v>299</v>
      </c>
      <c r="J59" s="16">
        <v>4401000000</v>
      </c>
      <c r="K59" s="16" t="s">
        <v>1611</v>
      </c>
      <c r="L59" s="16" t="s">
        <v>4202</v>
      </c>
      <c r="M59" s="16" t="s">
        <v>4047</v>
      </c>
      <c r="N59" s="16" t="s">
        <v>4214</v>
      </c>
    </row>
    <row r="60" spans="1:14" s="23" customFormat="1" ht="123.75" customHeight="1" x14ac:dyDescent="0.25">
      <c r="A60" s="115">
        <v>53</v>
      </c>
      <c r="B60" s="16" t="s">
        <v>4198</v>
      </c>
      <c r="C60" s="24">
        <v>2460213509</v>
      </c>
      <c r="D60" s="16" t="s">
        <v>1930</v>
      </c>
      <c r="E60" s="16" t="s">
        <v>1977</v>
      </c>
      <c r="F60" s="16" t="s">
        <v>924</v>
      </c>
      <c r="G60" s="16" t="s">
        <v>924</v>
      </c>
      <c r="H60" s="16" t="s">
        <v>515</v>
      </c>
      <c r="I60" s="16" t="s">
        <v>274</v>
      </c>
      <c r="J60" s="16">
        <v>4401000000</v>
      </c>
      <c r="K60" s="16" t="s">
        <v>1611</v>
      </c>
      <c r="L60" s="16" t="s">
        <v>4202</v>
      </c>
      <c r="M60" s="16" t="s">
        <v>4047</v>
      </c>
      <c r="N60" s="16" t="s">
        <v>4214</v>
      </c>
    </row>
    <row r="61" spans="1:14" s="23" customFormat="1" ht="123.75" customHeight="1" x14ac:dyDescent="0.25">
      <c r="A61" s="115">
        <v>54</v>
      </c>
      <c r="B61" s="16" t="s">
        <v>4198</v>
      </c>
      <c r="C61" s="24">
        <v>2460213509</v>
      </c>
      <c r="D61" s="16" t="s">
        <v>1681</v>
      </c>
      <c r="E61" s="16" t="s">
        <v>1977</v>
      </c>
      <c r="F61" s="16" t="s">
        <v>1709</v>
      </c>
      <c r="G61" s="16" t="s">
        <v>1682</v>
      </c>
      <c r="H61" s="16" t="s">
        <v>515</v>
      </c>
      <c r="I61" s="16" t="s">
        <v>274</v>
      </c>
      <c r="J61" s="16">
        <v>4401000000</v>
      </c>
      <c r="K61" s="16" t="s">
        <v>1611</v>
      </c>
      <c r="L61" s="16" t="s">
        <v>4202</v>
      </c>
      <c r="M61" s="16" t="s">
        <v>4047</v>
      </c>
      <c r="N61" s="16" t="s">
        <v>4214</v>
      </c>
    </row>
    <row r="62" spans="1:14" s="23" customFormat="1" ht="123.75" customHeight="1" x14ac:dyDescent="0.25">
      <c r="A62" s="115">
        <v>55</v>
      </c>
      <c r="B62" s="16" t="s">
        <v>4198</v>
      </c>
      <c r="C62" s="24">
        <v>2460213509</v>
      </c>
      <c r="D62" s="16" t="s">
        <v>1683</v>
      </c>
      <c r="E62" s="16" t="s">
        <v>1977</v>
      </c>
      <c r="F62" s="16" t="s">
        <v>1710</v>
      </c>
      <c r="G62" s="16" t="s">
        <v>1684</v>
      </c>
      <c r="H62" s="16" t="s">
        <v>515</v>
      </c>
      <c r="I62" s="16" t="s">
        <v>274</v>
      </c>
      <c r="J62" s="16">
        <v>4401000000</v>
      </c>
      <c r="K62" s="16" t="s">
        <v>1611</v>
      </c>
      <c r="L62" s="16" t="s">
        <v>4202</v>
      </c>
      <c r="M62" s="16" t="s">
        <v>4047</v>
      </c>
      <c r="N62" s="16" t="s">
        <v>4214</v>
      </c>
    </row>
    <row r="63" spans="1:14" s="23" customFormat="1" ht="123.75" customHeight="1" x14ac:dyDescent="0.25">
      <c r="A63" s="115">
        <v>56</v>
      </c>
      <c r="B63" s="16" t="s">
        <v>4198</v>
      </c>
      <c r="C63" s="24">
        <v>2460213509</v>
      </c>
      <c r="D63" s="16" t="s">
        <v>1685</v>
      </c>
      <c r="E63" s="16" t="s">
        <v>1977</v>
      </c>
      <c r="F63" s="16" t="s">
        <v>1068</v>
      </c>
      <c r="G63" s="16" t="s">
        <v>1068</v>
      </c>
      <c r="H63" s="16" t="s">
        <v>1614</v>
      </c>
      <c r="I63" s="108" t="s">
        <v>1717</v>
      </c>
      <c r="J63" s="16" t="s">
        <v>1968</v>
      </c>
      <c r="K63" s="16" t="s">
        <v>1611</v>
      </c>
      <c r="L63" s="16" t="s">
        <v>4202</v>
      </c>
      <c r="M63" s="16" t="s">
        <v>4047</v>
      </c>
      <c r="N63" s="16" t="s">
        <v>4214</v>
      </c>
    </row>
    <row r="64" spans="1:14" s="23" customFormat="1" ht="305.25" customHeight="1" x14ac:dyDescent="0.25">
      <c r="A64" s="115">
        <v>57</v>
      </c>
      <c r="B64" s="7" t="s">
        <v>4194</v>
      </c>
      <c r="C64" s="7">
        <v>2460220440</v>
      </c>
      <c r="D64" s="115" t="s">
        <v>1686</v>
      </c>
      <c r="E64" s="115" t="s">
        <v>1687</v>
      </c>
      <c r="F64" s="115">
        <v>27</v>
      </c>
      <c r="G64" s="115" t="s">
        <v>1688</v>
      </c>
      <c r="H64" s="16" t="s">
        <v>515</v>
      </c>
      <c r="I64" s="16" t="s">
        <v>274</v>
      </c>
      <c r="J64" s="7">
        <v>4401363000</v>
      </c>
      <c r="K64" s="7" t="s">
        <v>1689</v>
      </c>
      <c r="L64" s="115" t="s">
        <v>4203</v>
      </c>
      <c r="M64" s="115"/>
      <c r="N64" s="16" t="s">
        <v>4215</v>
      </c>
    </row>
    <row r="65" spans="1:14" s="23" customFormat="1" ht="409.5" customHeight="1" x14ac:dyDescent="0.25">
      <c r="A65" s="115">
        <v>58</v>
      </c>
      <c r="B65" s="7" t="s">
        <v>4194</v>
      </c>
      <c r="C65" s="7">
        <v>2460220440</v>
      </c>
      <c r="D65" s="115" t="s">
        <v>1690</v>
      </c>
      <c r="E65" s="115" t="s">
        <v>1691</v>
      </c>
      <c r="F65" s="115" t="s">
        <v>514</v>
      </c>
      <c r="G65" s="115" t="s">
        <v>1692</v>
      </c>
      <c r="H65" s="16" t="s">
        <v>515</v>
      </c>
      <c r="I65" s="16" t="s">
        <v>274</v>
      </c>
      <c r="J65" s="7">
        <v>4401363000</v>
      </c>
      <c r="K65" s="7" t="s">
        <v>1689</v>
      </c>
      <c r="L65" s="115" t="s">
        <v>4204</v>
      </c>
      <c r="M65" s="115"/>
      <c r="N65" s="16" t="s">
        <v>4215</v>
      </c>
    </row>
    <row r="66" spans="1:14" s="23" customFormat="1" ht="315" customHeight="1" x14ac:dyDescent="0.25">
      <c r="A66" s="115">
        <v>59</v>
      </c>
      <c r="B66" s="7" t="s">
        <v>4194</v>
      </c>
      <c r="C66" s="7">
        <v>2460220440</v>
      </c>
      <c r="D66" s="115" t="s">
        <v>1693</v>
      </c>
      <c r="E66" s="115" t="s">
        <v>1718</v>
      </c>
      <c r="F66" s="115" t="s">
        <v>1694</v>
      </c>
      <c r="G66" s="115" t="s">
        <v>1056</v>
      </c>
      <c r="H66" s="16" t="s">
        <v>515</v>
      </c>
      <c r="I66" s="16" t="s">
        <v>274</v>
      </c>
      <c r="J66" s="7">
        <v>4401363000</v>
      </c>
      <c r="K66" s="7" t="s">
        <v>1689</v>
      </c>
      <c r="L66" s="7" t="s">
        <v>4205</v>
      </c>
      <c r="M66" s="115"/>
      <c r="N66" s="16" t="s">
        <v>4216</v>
      </c>
    </row>
    <row r="67" spans="1:14" s="23" customFormat="1" ht="123.75" customHeight="1" x14ac:dyDescent="0.25">
      <c r="A67" s="115">
        <v>60</v>
      </c>
      <c r="B67" s="115" t="s">
        <v>4196</v>
      </c>
      <c r="C67" s="24">
        <v>8401011170</v>
      </c>
      <c r="D67" s="115" t="s">
        <v>1695</v>
      </c>
      <c r="E67" s="115" t="s">
        <v>1696</v>
      </c>
      <c r="F67" s="115" t="s">
        <v>1697</v>
      </c>
      <c r="G67" s="115" t="s">
        <v>1697</v>
      </c>
      <c r="H67" s="7">
        <v>876</v>
      </c>
      <c r="I67" s="7" t="s">
        <v>289</v>
      </c>
      <c r="J67" s="7">
        <v>4253501000</v>
      </c>
      <c r="K67" s="115" t="s">
        <v>1698</v>
      </c>
      <c r="L67" s="115" t="s">
        <v>2886</v>
      </c>
      <c r="M67" s="115"/>
      <c r="N67" s="115"/>
    </row>
    <row r="68" spans="1:14" s="23" customFormat="1" ht="123.75" customHeight="1" x14ac:dyDescent="0.25">
      <c r="A68" s="115">
        <v>61</v>
      </c>
      <c r="B68" s="7" t="s">
        <v>4195</v>
      </c>
      <c r="C68" s="7">
        <v>2460002949</v>
      </c>
      <c r="D68" s="115" t="s">
        <v>1937</v>
      </c>
      <c r="E68" s="7" t="s">
        <v>1938</v>
      </c>
      <c r="F68" s="115" t="s">
        <v>242</v>
      </c>
      <c r="G68" s="115" t="s">
        <v>1939</v>
      </c>
      <c r="H68" s="7">
        <v>796</v>
      </c>
      <c r="I68" s="7" t="s">
        <v>274</v>
      </c>
      <c r="J68" s="16">
        <v>4401000000</v>
      </c>
      <c r="K68" s="7" t="s">
        <v>4199</v>
      </c>
      <c r="L68" s="7" t="s">
        <v>4206</v>
      </c>
      <c r="M68" s="115"/>
      <c r="N68" s="115" t="s">
        <v>1945</v>
      </c>
    </row>
    <row r="69" spans="1:14" s="23" customFormat="1" ht="123.75" customHeight="1" x14ac:dyDescent="0.25">
      <c r="A69" s="115">
        <v>62</v>
      </c>
      <c r="B69" s="7" t="s">
        <v>4195</v>
      </c>
      <c r="C69" s="7">
        <v>2460002949</v>
      </c>
      <c r="D69" s="115" t="s">
        <v>1940</v>
      </c>
      <c r="E69" s="7" t="s">
        <v>1941</v>
      </c>
      <c r="F69" s="115" t="s">
        <v>1046</v>
      </c>
      <c r="G69" s="115" t="s">
        <v>1942</v>
      </c>
      <c r="H69" s="7">
        <v>796</v>
      </c>
      <c r="I69" s="7" t="s">
        <v>274</v>
      </c>
      <c r="J69" s="16">
        <v>4401000000</v>
      </c>
      <c r="K69" s="7" t="s">
        <v>4199</v>
      </c>
      <c r="L69" s="7" t="s">
        <v>4207</v>
      </c>
      <c r="M69" s="115"/>
      <c r="N69" s="115" t="s">
        <v>1945</v>
      </c>
    </row>
    <row r="70" spans="1:14" s="23" customFormat="1" ht="123.75" customHeight="1" x14ac:dyDescent="0.25">
      <c r="A70" s="115">
        <v>63</v>
      </c>
      <c r="B70" s="7" t="s">
        <v>4195</v>
      </c>
      <c r="C70" s="7">
        <v>2460002949</v>
      </c>
      <c r="D70" s="115" t="s">
        <v>1943</v>
      </c>
      <c r="E70" s="115" t="s">
        <v>1962</v>
      </c>
      <c r="F70" s="115" t="s">
        <v>1677</v>
      </c>
      <c r="G70" s="115" t="s">
        <v>1944</v>
      </c>
      <c r="H70" s="7">
        <v>876</v>
      </c>
      <c r="I70" s="7" t="s">
        <v>289</v>
      </c>
      <c r="J70" s="16">
        <v>4401000000</v>
      </c>
      <c r="K70" s="7" t="s">
        <v>4199</v>
      </c>
      <c r="L70" s="7" t="s">
        <v>4208</v>
      </c>
      <c r="M70" s="115"/>
      <c r="N70" s="115"/>
    </row>
    <row r="71" spans="1:14" s="23" customFormat="1" ht="283.5" customHeight="1" x14ac:dyDescent="0.25">
      <c r="A71" s="115">
        <v>64</v>
      </c>
      <c r="B71" s="7" t="s">
        <v>4197</v>
      </c>
      <c r="C71" s="54">
        <v>2465107720</v>
      </c>
      <c r="D71" s="7" t="s">
        <v>1946</v>
      </c>
      <c r="E71" s="7" t="s">
        <v>1947</v>
      </c>
      <c r="F71" s="7" t="s">
        <v>1956</v>
      </c>
      <c r="G71" s="7" t="s">
        <v>1956</v>
      </c>
      <c r="H71" s="7">
        <v>168</v>
      </c>
      <c r="I71" s="16" t="s">
        <v>382</v>
      </c>
      <c r="J71" s="26" t="s">
        <v>1969</v>
      </c>
      <c r="K71" s="7" t="s">
        <v>1948</v>
      </c>
      <c r="L71" s="7" t="s">
        <v>4209</v>
      </c>
      <c r="M71" s="115"/>
      <c r="N71" s="16" t="s">
        <v>4217</v>
      </c>
    </row>
    <row r="72" spans="1:14" s="23" customFormat="1" ht="240" customHeight="1" x14ac:dyDescent="0.25">
      <c r="A72" s="115">
        <v>65</v>
      </c>
      <c r="B72" s="7" t="s">
        <v>4197</v>
      </c>
      <c r="C72" s="54">
        <v>2465107720</v>
      </c>
      <c r="D72" s="7" t="s">
        <v>1949</v>
      </c>
      <c r="E72" s="7" t="s">
        <v>1947</v>
      </c>
      <c r="F72" s="7" t="s">
        <v>1956</v>
      </c>
      <c r="G72" s="7" t="s">
        <v>1957</v>
      </c>
      <c r="H72" s="7">
        <v>168</v>
      </c>
      <c r="I72" s="16" t="s">
        <v>382</v>
      </c>
      <c r="J72" s="26" t="s">
        <v>1970</v>
      </c>
      <c r="K72" s="7" t="s">
        <v>1948</v>
      </c>
      <c r="L72" s="7" t="s">
        <v>4210</v>
      </c>
      <c r="M72" s="115"/>
      <c r="N72" s="16" t="s">
        <v>4218</v>
      </c>
    </row>
    <row r="73" spans="1:14" s="23" customFormat="1" ht="300" customHeight="1" x14ac:dyDescent="0.25">
      <c r="A73" s="115">
        <v>66</v>
      </c>
      <c r="B73" s="7" t="s">
        <v>4197</v>
      </c>
      <c r="C73" s="54">
        <v>2465107720</v>
      </c>
      <c r="D73" s="7" t="s">
        <v>1950</v>
      </c>
      <c r="E73" s="7" t="s">
        <v>1947</v>
      </c>
      <c r="F73" s="7" t="s">
        <v>1956</v>
      </c>
      <c r="G73" s="7" t="s">
        <v>1958</v>
      </c>
      <c r="H73" s="7">
        <v>168</v>
      </c>
      <c r="I73" s="16" t="s">
        <v>382</v>
      </c>
      <c r="J73" s="26" t="s">
        <v>1971</v>
      </c>
      <c r="K73" s="7" t="s">
        <v>1948</v>
      </c>
      <c r="L73" s="7" t="s">
        <v>4211</v>
      </c>
      <c r="M73" s="115"/>
      <c r="N73" s="16" t="s">
        <v>4218</v>
      </c>
    </row>
    <row r="74" spans="1:14" s="23" customFormat="1" ht="268.5" customHeight="1" x14ac:dyDescent="0.25">
      <c r="A74" s="115">
        <v>67</v>
      </c>
      <c r="B74" s="7" t="s">
        <v>4197</v>
      </c>
      <c r="C74" s="54">
        <v>2465107720</v>
      </c>
      <c r="D74" s="7" t="s">
        <v>1951</v>
      </c>
      <c r="E74" s="7" t="s">
        <v>1947</v>
      </c>
      <c r="F74" s="7" t="s">
        <v>1956</v>
      </c>
      <c r="G74" s="7" t="s">
        <v>1959</v>
      </c>
      <c r="H74" s="7">
        <v>168</v>
      </c>
      <c r="I74" s="16" t="s">
        <v>382</v>
      </c>
      <c r="J74" s="26" t="s">
        <v>1972</v>
      </c>
      <c r="K74" s="7" t="s">
        <v>1948</v>
      </c>
      <c r="L74" s="7" t="s">
        <v>4212</v>
      </c>
      <c r="M74" s="115"/>
      <c r="N74" s="16" t="s">
        <v>4218</v>
      </c>
    </row>
    <row r="75" spans="1:14" s="23" customFormat="1" ht="123.75" customHeight="1" x14ac:dyDescent="0.25">
      <c r="A75" s="115">
        <v>68</v>
      </c>
      <c r="B75" s="7" t="s">
        <v>4197</v>
      </c>
      <c r="C75" s="54">
        <v>2465107720</v>
      </c>
      <c r="D75" s="7" t="s">
        <v>1952</v>
      </c>
      <c r="E75" s="7" t="s">
        <v>1947</v>
      </c>
      <c r="F75" s="7" t="s">
        <v>1956</v>
      </c>
      <c r="G75" s="7" t="s">
        <v>1960</v>
      </c>
      <c r="H75" s="7">
        <v>168</v>
      </c>
      <c r="I75" s="16" t="s">
        <v>382</v>
      </c>
      <c r="J75" s="26" t="s">
        <v>1973</v>
      </c>
      <c r="K75" s="7" t="s">
        <v>1948</v>
      </c>
      <c r="L75" s="7" t="s">
        <v>4213</v>
      </c>
      <c r="M75" s="115"/>
      <c r="N75" s="16" t="s">
        <v>4218</v>
      </c>
    </row>
    <row r="76" spans="1:14" s="23" customFormat="1" ht="123.75" customHeight="1" x14ac:dyDescent="0.25">
      <c r="A76" s="115">
        <v>69</v>
      </c>
      <c r="B76" s="7" t="s">
        <v>4197</v>
      </c>
      <c r="C76" s="54">
        <v>2465107720</v>
      </c>
      <c r="D76" s="7" t="s">
        <v>1953</v>
      </c>
      <c r="E76" s="7" t="s">
        <v>1963</v>
      </c>
      <c r="F76" s="7" t="str">
        <f>"08"</f>
        <v>08</v>
      </c>
      <c r="G76" s="7" t="s">
        <v>1961</v>
      </c>
      <c r="H76" s="7">
        <v>168</v>
      </c>
      <c r="I76" s="16" t="s">
        <v>382</v>
      </c>
      <c r="J76" s="26" t="s">
        <v>1974</v>
      </c>
      <c r="K76" s="7" t="s">
        <v>1948</v>
      </c>
      <c r="L76" s="7"/>
      <c r="M76" s="115"/>
      <c r="N76" s="115" t="s">
        <v>4219</v>
      </c>
    </row>
    <row r="77" spans="1:14" s="23" customFormat="1" ht="123.75" customHeight="1" x14ac:dyDescent="0.25">
      <c r="A77" s="115">
        <v>70</v>
      </c>
      <c r="B77" s="7" t="s">
        <v>4197</v>
      </c>
      <c r="C77" s="54">
        <v>2465107720</v>
      </c>
      <c r="D77" s="7" t="s">
        <v>1954</v>
      </c>
      <c r="E77" s="7" t="s">
        <v>1966</v>
      </c>
      <c r="F77" s="7" t="s">
        <v>93</v>
      </c>
      <c r="G77" s="7" t="s">
        <v>1964</v>
      </c>
      <c r="H77" s="7">
        <v>168</v>
      </c>
      <c r="I77" s="16" t="s">
        <v>382</v>
      </c>
      <c r="J77" s="26" t="s">
        <v>1975</v>
      </c>
      <c r="K77" s="7" t="s">
        <v>1948</v>
      </c>
      <c r="L77" s="7"/>
      <c r="M77" s="115"/>
      <c r="N77" s="115" t="s">
        <v>4219</v>
      </c>
    </row>
    <row r="78" spans="1:14" s="23" customFormat="1" ht="123.75" customHeight="1" x14ac:dyDescent="0.25">
      <c r="A78" s="115">
        <v>71</v>
      </c>
      <c r="B78" s="7" t="s">
        <v>4197</v>
      </c>
      <c r="C78" s="54">
        <v>2465107720</v>
      </c>
      <c r="D78" s="7" t="s">
        <v>1955</v>
      </c>
      <c r="E78" s="7" t="s">
        <v>1967</v>
      </c>
      <c r="F78" s="7">
        <v>20</v>
      </c>
      <c r="G78" s="7" t="s">
        <v>1965</v>
      </c>
      <c r="H78" s="7">
        <v>166</v>
      </c>
      <c r="I78" s="16" t="s">
        <v>272</v>
      </c>
      <c r="J78" s="26" t="s">
        <v>1976</v>
      </c>
      <c r="K78" s="7" t="s">
        <v>1948</v>
      </c>
      <c r="L78" s="7"/>
      <c r="M78" s="115"/>
      <c r="N78" s="115"/>
    </row>
  </sheetData>
  <autoFilter ref="A7:N78"/>
  <customSheetViews>
    <customSheetView guid="{A778B773-31B7-4A89-AFF2-2B72D17C90BD}" scale="50" showAutoFilter="1">
      <pane xSplit="1" ySplit="7" topLeftCell="B74" activePane="bottomRight" state="frozen"/>
      <selection pane="bottomRight" activeCell="D60" sqref="D60"/>
      <pageMargins left="0.7" right="0.7" top="0.75" bottom="0.75" header="0.3" footer="0.3"/>
      <pageSetup paperSize="9" orientation="portrait" r:id="rId1"/>
      <autoFilter ref="A7:AC78">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A2:N2"/>
    <mergeCell ref="A3:A6"/>
    <mergeCell ref="B3:B6"/>
    <mergeCell ref="C3:C6"/>
    <mergeCell ref="D3:D6"/>
    <mergeCell ref="E3:E6"/>
    <mergeCell ref="F3:F6"/>
    <mergeCell ref="G3:G6"/>
    <mergeCell ref="H3:I3"/>
    <mergeCell ref="H4:H6"/>
    <mergeCell ref="I4:I6"/>
    <mergeCell ref="J4:J6"/>
    <mergeCell ref="J3:K3"/>
    <mergeCell ref="L3:N5"/>
    <mergeCell ref="K4:K6"/>
  </mergeCells>
  <pageMargins left="0.7" right="0.7" top="0.75" bottom="0.75" header="0.3" footer="0.3"/>
  <pageSetup paperSize="9" orientation="portrait" r:id="rId2"/>
  <ignoredErrors>
    <ignoredError sqref="F9:H10 F33:G34 F22 F43:F44 F46:G46 F51:F52 F56 F17:G17 F11 G15 F19:G19 G18 G40 H15 H12 H11 H13:H14 H30:H34 H28 H56:H58 H54 H51 H63 H49 H39:H42 H35:H37 H38 H47 H59 H50 H53 H17:H18 H26 H20 H16 H21:H25 H27 H19 H55 H52 H60:H62 H48 H64:H66 H29 F29:G29 H43:H46" numberStoredAsText="1"/>
    <ignoredError sqref="G24:G26 G30 G21" twoDigitTextYear="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topLeftCell="A11" zoomScale="85" zoomScaleNormal="85" workbookViewId="0">
      <selection activeCell="A8" sqref="A8:A11"/>
    </sheetView>
  </sheetViews>
  <sheetFormatPr defaultRowHeight="18" x14ac:dyDescent="0.25"/>
  <cols>
    <col min="1" max="1" width="12.28515625" style="1" customWidth="1"/>
    <col min="2" max="2" width="62.5703125" style="1" customWidth="1"/>
    <col min="3" max="3" width="24.42578125" style="1" customWidth="1"/>
    <col min="4" max="4" width="83.7109375" style="1" customWidth="1"/>
    <col min="5" max="5" width="82.85546875" style="1" customWidth="1"/>
    <col min="6" max="6" width="22.140625" style="1" bestFit="1" customWidth="1"/>
    <col min="7" max="7" width="20.28515625" style="1" bestFit="1" customWidth="1"/>
    <col min="8" max="8" width="25.42578125" style="1" customWidth="1"/>
    <col min="9" max="9" width="26.7109375" style="1" customWidth="1"/>
    <col min="10" max="10" width="34.28515625" style="1" customWidth="1"/>
    <col min="11" max="11" width="42.7109375" style="1" customWidth="1"/>
    <col min="12" max="12" width="90.5703125" style="1" customWidth="1"/>
    <col min="13" max="13" width="97.5703125" style="1" customWidth="1"/>
    <col min="14" max="14" width="183.140625" style="1" customWidth="1"/>
    <col min="15" max="16384" width="9.140625" style="1"/>
  </cols>
  <sheetData>
    <row r="1" spans="1:14" ht="18.75" x14ac:dyDescent="0.25">
      <c r="A1" s="18"/>
      <c r="B1" s="18"/>
      <c r="C1" s="18"/>
      <c r="D1" s="18"/>
      <c r="E1" s="18"/>
      <c r="F1" s="18"/>
      <c r="G1" s="18"/>
      <c r="H1" s="18"/>
      <c r="I1" s="18"/>
      <c r="J1" s="18" t="s">
        <v>75</v>
      </c>
      <c r="K1" s="18"/>
      <c r="L1" s="82"/>
      <c r="M1" s="82"/>
      <c r="N1" s="82"/>
    </row>
    <row r="2" spans="1:14" ht="62.25" customHeight="1" x14ac:dyDescent="0.25">
      <c r="A2" s="150" t="s">
        <v>1602</v>
      </c>
      <c r="B2" s="150"/>
      <c r="C2" s="150"/>
      <c r="D2" s="150"/>
      <c r="E2" s="150"/>
      <c r="F2" s="150"/>
      <c r="G2" s="150"/>
      <c r="H2" s="150"/>
      <c r="I2" s="150"/>
      <c r="J2" s="150"/>
      <c r="K2" s="150"/>
      <c r="L2" s="150"/>
      <c r="M2" s="150"/>
      <c r="N2" s="150"/>
    </row>
    <row r="3" spans="1:14" ht="18.75" customHeight="1" x14ac:dyDescent="0.25">
      <c r="A3" s="149" t="s">
        <v>0</v>
      </c>
      <c r="B3" s="149" t="s">
        <v>3</v>
      </c>
      <c r="C3" s="149" t="s">
        <v>4</v>
      </c>
      <c r="D3" s="149" t="s">
        <v>11</v>
      </c>
      <c r="E3" s="149" t="s">
        <v>10</v>
      </c>
      <c r="F3" s="149" t="s">
        <v>1</v>
      </c>
      <c r="G3" s="149" t="s">
        <v>2</v>
      </c>
      <c r="H3" s="149" t="s">
        <v>12</v>
      </c>
      <c r="I3" s="149"/>
      <c r="J3" s="149" t="s">
        <v>5</v>
      </c>
      <c r="K3" s="149"/>
      <c r="L3" s="148" t="s">
        <v>9</v>
      </c>
      <c r="M3" s="148"/>
      <c r="N3" s="148"/>
    </row>
    <row r="4" spans="1:14" ht="18.75" customHeight="1" x14ac:dyDescent="0.25">
      <c r="A4" s="149"/>
      <c r="B4" s="149"/>
      <c r="C4" s="149"/>
      <c r="D4" s="149"/>
      <c r="E4" s="149"/>
      <c r="F4" s="149"/>
      <c r="G4" s="149"/>
      <c r="H4" s="149" t="s">
        <v>6</v>
      </c>
      <c r="I4" s="149" t="s">
        <v>3797</v>
      </c>
      <c r="J4" s="149" t="s">
        <v>8</v>
      </c>
      <c r="K4" s="149" t="s">
        <v>3797</v>
      </c>
      <c r="L4" s="148"/>
      <c r="M4" s="148"/>
      <c r="N4" s="148"/>
    </row>
    <row r="5" spans="1:14" ht="18.75" customHeight="1" x14ac:dyDescent="0.25">
      <c r="A5" s="149"/>
      <c r="B5" s="149"/>
      <c r="C5" s="149"/>
      <c r="D5" s="149"/>
      <c r="E5" s="149"/>
      <c r="F5" s="149"/>
      <c r="G5" s="149"/>
      <c r="H5" s="149"/>
      <c r="I5" s="149"/>
      <c r="J5" s="149"/>
      <c r="K5" s="149"/>
      <c r="L5" s="148"/>
      <c r="M5" s="148"/>
      <c r="N5" s="148"/>
    </row>
    <row r="6" spans="1:14" ht="52.5" customHeight="1" x14ac:dyDescent="0.25">
      <c r="A6" s="149"/>
      <c r="B6" s="149"/>
      <c r="C6" s="149"/>
      <c r="D6" s="149"/>
      <c r="E6" s="149"/>
      <c r="F6" s="149"/>
      <c r="G6" s="149"/>
      <c r="H6" s="149"/>
      <c r="I6" s="149"/>
      <c r="J6" s="149"/>
      <c r="K6" s="149"/>
      <c r="L6" s="79" t="s">
        <v>3712</v>
      </c>
      <c r="M6" s="79" t="s">
        <v>4006</v>
      </c>
      <c r="N6" s="79" t="s">
        <v>3714</v>
      </c>
    </row>
    <row r="7" spans="1:14" ht="18.75" x14ac:dyDescent="0.25">
      <c r="A7" s="20">
        <v>1</v>
      </c>
      <c r="B7" s="21">
        <v>2</v>
      </c>
      <c r="C7" s="21">
        <v>3</v>
      </c>
      <c r="D7" s="21">
        <v>4</v>
      </c>
      <c r="E7" s="21">
        <v>5</v>
      </c>
      <c r="F7" s="21">
        <v>6</v>
      </c>
      <c r="G7" s="21">
        <v>7</v>
      </c>
      <c r="H7" s="21">
        <v>8</v>
      </c>
      <c r="I7" s="21">
        <v>9</v>
      </c>
      <c r="J7" s="21">
        <v>10</v>
      </c>
      <c r="K7" s="21">
        <v>11</v>
      </c>
      <c r="L7" s="100" t="s">
        <v>3709</v>
      </c>
      <c r="M7" s="100" t="s">
        <v>3710</v>
      </c>
      <c r="N7" s="100" t="s">
        <v>3711</v>
      </c>
    </row>
    <row r="8" spans="1:14" ht="409.5" customHeight="1" x14ac:dyDescent="0.25">
      <c r="A8" s="85">
        <v>1</v>
      </c>
      <c r="B8" s="85" t="s">
        <v>4189</v>
      </c>
      <c r="C8" s="85">
        <v>4501127083</v>
      </c>
      <c r="D8" s="85" t="s">
        <v>1238</v>
      </c>
      <c r="E8" s="85" t="s">
        <v>1239</v>
      </c>
      <c r="F8" s="85" t="s">
        <v>1240</v>
      </c>
      <c r="G8" s="85" t="s">
        <v>1241</v>
      </c>
      <c r="H8" s="85">
        <v>778</v>
      </c>
      <c r="I8" s="85" t="s">
        <v>294</v>
      </c>
      <c r="J8" s="85">
        <v>37401000000</v>
      </c>
      <c r="K8" s="85" t="s">
        <v>1242</v>
      </c>
      <c r="L8" s="85" t="s">
        <v>1243</v>
      </c>
      <c r="M8" s="85"/>
      <c r="N8" s="85" t="s">
        <v>4193</v>
      </c>
    </row>
    <row r="9" spans="1:14" ht="380.25" customHeight="1" x14ac:dyDescent="0.25">
      <c r="A9" s="85">
        <v>2</v>
      </c>
      <c r="B9" s="85" t="s">
        <v>4189</v>
      </c>
      <c r="C9" s="85">
        <v>4501127083</v>
      </c>
      <c r="D9" s="85" t="s">
        <v>1244</v>
      </c>
      <c r="E9" s="85" t="s">
        <v>1239</v>
      </c>
      <c r="F9" s="85" t="s">
        <v>1245</v>
      </c>
      <c r="G9" s="85" t="s">
        <v>1246</v>
      </c>
      <c r="H9" s="85">
        <v>796</v>
      </c>
      <c r="I9" s="85" t="s">
        <v>274</v>
      </c>
      <c r="J9" s="85">
        <v>37401000000</v>
      </c>
      <c r="K9" s="85" t="s">
        <v>1242</v>
      </c>
      <c r="L9" s="85" t="s">
        <v>1247</v>
      </c>
      <c r="M9" s="85"/>
      <c r="N9" s="85" t="s">
        <v>4191</v>
      </c>
    </row>
    <row r="10" spans="1:14" ht="291.75" customHeight="1" x14ac:dyDescent="0.25">
      <c r="A10" s="85">
        <v>3</v>
      </c>
      <c r="B10" s="85" t="s">
        <v>4189</v>
      </c>
      <c r="C10" s="85">
        <v>4501127083</v>
      </c>
      <c r="D10" s="85" t="s">
        <v>1248</v>
      </c>
      <c r="E10" s="85" t="s">
        <v>1249</v>
      </c>
      <c r="F10" s="85" t="s">
        <v>1250</v>
      </c>
      <c r="G10" s="85" t="s">
        <v>1251</v>
      </c>
      <c r="H10" s="85">
        <v>796</v>
      </c>
      <c r="I10" s="85" t="s">
        <v>274</v>
      </c>
      <c r="J10" s="85">
        <v>37401000000</v>
      </c>
      <c r="K10" s="85" t="s">
        <v>1242</v>
      </c>
      <c r="L10" s="85" t="s">
        <v>1252</v>
      </c>
      <c r="M10" s="85" t="s">
        <v>4190</v>
      </c>
      <c r="N10" s="85"/>
    </row>
    <row r="11" spans="1:14" ht="369.75" customHeight="1" x14ac:dyDescent="0.25">
      <c r="A11" s="85">
        <v>4</v>
      </c>
      <c r="B11" s="85" t="s">
        <v>4189</v>
      </c>
      <c r="C11" s="85">
        <v>4501127083</v>
      </c>
      <c r="D11" s="85" t="s">
        <v>1253</v>
      </c>
      <c r="E11" s="85" t="s">
        <v>1239</v>
      </c>
      <c r="F11" s="85" t="s">
        <v>1241</v>
      </c>
      <c r="G11" s="85" t="s">
        <v>1241</v>
      </c>
      <c r="H11" s="85">
        <v>796</v>
      </c>
      <c r="I11" s="85" t="s">
        <v>274</v>
      </c>
      <c r="J11" s="85">
        <v>37401000000</v>
      </c>
      <c r="K11" s="85" t="s">
        <v>1242</v>
      </c>
      <c r="L11" s="85" t="s">
        <v>1243</v>
      </c>
      <c r="M11" s="85"/>
      <c r="N11" s="85" t="s">
        <v>4192</v>
      </c>
    </row>
  </sheetData>
  <autoFilter ref="A7:N11"/>
  <customSheetViews>
    <customSheetView guid="{A778B773-31B7-4A89-AFF2-2B72D17C90BD}" scale="50" showAutoFilter="1">
      <pane xSplit="1" ySplit="8" topLeftCell="B11" activePane="bottomRight" state="frozen"/>
      <selection pane="bottomRight" activeCell="B11" sqref="B11"/>
      <pageMargins left="0.7" right="0.7" top="0.75" bottom="0.75" header="0.3" footer="0.3"/>
      <autoFilter ref="A7:AC11">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A2:N2"/>
    <mergeCell ref="A3:A6"/>
    <mergeCell ref="B3:B6"/>
    <mergeCell ref="C3:C6"/>
    <mergeCell ref="D3:D6"/>
    <mergeCell ref="E3:E6"/>
    <mergeCell ref="F3:F6"/>
    <mergeCell ref="G3:G6"/>
    <mergeCell ref="H3:I3"/>
    <mergeCell ref="J3:K3"/>
    <mergeCell ref="H4:H6"/>
    <mergeCell ref="I4:I6"/>
    <mergeCell ref="J4:J6"/>
    <mergeCell ref="K4:K6"/>
    <mergeCell ref="L3:N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57"/>
  <sheetViews>
    <sheetView zoomScale="55" zoomScaleNormal="55" workbookViewId="0">
      <pane ySplit="8" topLeftCell="A69" activePane="bottomLeft" state="frozen"/>
      <selection pane="bottomLeft" activeCell="B10" sqref="B10"/>
    </sheetView>
  </sheetViews>
  <sheetFormatPr defaultRowHeight="18" x14ac:dyDescent="0.25"/>
  <cols>
    <col min="1" max="1" width="12.28515625" style="1" customWidth="1"/>
    <col min="2" max="2" width="62.5703125" style="1" customWidth="1"/>
    <col min="3" max="3" width="37.5703125" style="1" customWidth="1"/>
    <col min="4" max="4" width="83.7109375" style="1" customWidth="1"/>
    <col min="5" max="5" width="82.85546875" style="1" customWidth="1"/>
    <col min="6" max="6" width="22.140625" style="1" bestFit="1" customWidth="1"/>
    <col min="7" max="7" width="20.28515625" style="1" bestFit="1" customWidth="1"/>
    <col min="8" max="8" width="25.42578125" style="1" customWidth="1"/>
    <col min="9" max="9" width="26.7109375" style="1" customWidth="1"/>
    <col min="10" max="10" width="37.28515625" style="1" customWidth="1"/>
    <col min="11" max="11" width="45.7109375" style="1" customWidth="1"/>
    <col min="12" max="12" width="80.140625" style="1" customWidth="1"/>
    <col min="13" max="13" width="71.42578125" style="1" customWidth="1"/>
    <col min="14" max="14" width="58.5703125" style="1" customWidth="1"/>
    <col min="15" max="16384" width="9.140625" style="1"/>
  </cols>
  <sheetData>
    <row r="1" spans="1:14" ht="7.5" customHeight="1" x14ac:dyDescent="0.25">
      <c r="A1" s="151" t="s">
        <v>75</v>
      </c>
      <c r="B1" s="151"/>
      <c r="C1" s="151"/>
      <c r="D1" s="151"/>
      <c r="E1" s="151"/>
      <c r="F1" s="151"/>
      <c r="G1" s="151"/>
      <c r="H1" s="151"/>
      <c r="I1" s="151"/>
      <c r="J1" s="151"/>
      <c r="K1" s="151"/>
      <c r="L1" s="151"/>
      <c r="M1" s="151"/>
      <c r="N1" s="151"/>
    </row>
    <row r="2" spans="1:14" ht="18" hidden="1" customHeight="1" x14ac:dyDescent="0.25">
      <c r="A2" s="151"/>
      <c r="B2" s="151"/>
      <c r="C2" s="151"/>
      <c r="D2" s="151"/>
      <c r="E2" s="151"/>
      <c r="F2" s="151"/>
      <c r="G2" s="151"/>
      <c r="H2" s="151"/>
      <c r="I2" s="151"/>
      <c r="J2" s="151"/>
      <c r="K2" s="151"/>
      <c r="L2" s="151"/>
      <c r="M2" s="151"/>
      <c r="N2" s="151"/>
    </row>
    <row r="3" spans="1:14" ht="19.5" hidden="1" customHeight="1" x14ac:dyDescent="0.25">
      <c r="A3" s="151"/>
      <c r="B3" s="151"/>
      <c r="C3" s="151"/>
      <c r="D3" s="151"/>
      <c r="E3" s="151"/>
      <c r="F3" s="151"/>
      <c r="G3" s="151"/>
      <c r="H3" s="151"/>
      <c r="I3" s="151"/>
      <c r="J3" s="151"/>
      <c r="K3" s="151"/>
      <c r="L3" s="151"/>
      <c r="M3" s="151"/>
      <c r="N3" s="151"/>
    </row>
    <row r="4" spans="1:14" ht="114.75" customHeight="1" x14ac:dyDescent="0.25">
      <c r="A4" s="150" t="s">
        <v>1597</v>
      </c>
      <c r="B4" s="150"/>
      <c r="C4" s="150"/>
      <c r="D4" s="150"/>
      <c r="E4" s="150"/>
      <c r="F4" s="150"/>
      <c r="G4" s="150"/>
      <c r="H4" s="150"/>
      <c r="I4" s="150"/>
      <c r="J4" s="150"/>
      <c r="K4" s="150"/>
      <c r="L4" s="150"/>
      <c r="M4" s="150"/>
      <c r="N4" s="150"/>
    </row>
    <row r="5" spans="1:14" ht="18.75" customHeight="1" x14ac:dyDescent="0.25">
      <c r="A5" s="149" t="s">
        <v>0</v>
      </c>
      <c r="B5" s="149" t="s">
        <v>3</v>
      </c>
      <c r="C5" s="149" t="s">
        <v>4</v>
      </c>
      <c r="D5" s="149" t="s">
        <v>11</v>
      </c>
      <c r="E5" s="149" t="s">
        <v>10</v>
      </c>
      <c r="F5" s="149" t="s">
        <v>1</v>
      </c>
      <c r="G5" s="149" t="s">
        <v>2</v>
      </c>
      <c r="H5" s="149" t="s">
        <v>12</v>
      </c>
      <c r="I5" s="149"/>
      <c r="J5" s="149" t="s">
        <v>5</v>
      </c>
      <c r="K5" s="149"/>
      <c r="L5" s="149" t="s">
        <v>9</v>
      </c>
      <c r="M5" s="149"/>
      <c r="N5" s="149"/>
    </row>
    <row r="6" spans="1:14" ht="18.75" customHeight="1" x14ac:dyDescent="0.25">
      <c r="A6" s="149"/>
      <c r="B6" s="149"/>
      <c r="C6" s="149"/>
      <c r="D6" s="149"/>
      <c r="E6" s="149"/>
      <c r="F6" s="149"/>
      <c r="G6" s="149"/>
      <c r="H6" s="149" t="s">
        <v>6</v>
      </c>
      <c r="I6" s="149" t="s">
        <v>3797</v>
      </c>
      <c r="J6" s="149" t="s">
        <v>8</v>
      </c>
      <c r="K6" s="149" t="s">
        <v>3797</v>
      </c>
      <c r="L6" s="149"/>
      <c r="M6" s="149"/>
      <c r="N6" s="149"/>
    </row>
    <row r="7" spans="1:14" ht="18.75" customHeight="1" x14ac:dyDescent="0.25">
      <c r="A7" s="149"/>
      <c r="B7" s="149"/>
      <c r="C7" s="149"/>
      <c r="D7" s="149"/>
      <c r="E7" s="149"/>
      <c r="F7" s="149"/>
      <c r="G7" s="149"/>
      <c r="H7" s="149"/>
      <c r="I7" s="149"/>
      <c r="J7" s="149"/>
      <c r="K7" s="149"/>
      <c r="L7" s="149"/>
      <c r="M7" s="149"/>
      <c r="N7" s="149"/>
    </row>
    <row r="8" spans="1:14" ht="57" customHeight="1" x14ac:dyDescent="0.25">
      <c r="A8" s="160"/>
      <c r="B8" s="160"/>
      <c r="C8" s="160"/>
      <c r="D8" s="160"/>
      <c r="E8" s="160"/>
      <c r="F8" s="160"/>
      <c r="G8" s="160"/>
      <c r="H8" s="160"/>
      <c r="I8" s="160"/>
      <c r="J8" s="160"/>
      <c r="K8" s="160"/>
      <c r="L8" s="81" t="s">
        <v>3712</v>
      </c>
      <c r="M8" s="81" t="s">
        <v>4006</v>
      </c>
      <c r="N8" s="81" t="s">
        <v>3714</v>
      </c>
    </row>
    <row r="9" spans="1:14" ht="18.75" x14ac:dyDescent="0.25">
      <c r="A9" s="7">
        <v>1</v>
      </c>
      <c r="B9" s="7">
        <v>2</v>
      </c>
      <c r="C9" s="7">
        <v>3</v>
      </c>
      <c r="D9" s="7">
        <v>4</v>
      </c>
      <c r="E9" s="7">
        <v>5</v>
      </c>
      <c r="F9" s="7">
        <v>6</v>
      </c>
      <c r="G9" s="7">
        <v>7</v>
      </c>
      <c r="H9" s="7">
        <v>8</v>
      </c>
      <c r="I9" s="7">
        <v>9</v>
      </c>
      <c r="J9" s="7">
        <v>10</v>
      </c>
      <c r="K9" s="7">
        <v>11</v>
      </c>
      <c r="L9" s="26" t="s">
        <v>3709</v>
      </c>
      <c r="M9" s="26" t="s">
        <v>3710</v>
      </c>
      <c r="N9" s="26" t="s">
        <v>3711</v>
      </c>
    </row>
    <row r="10" spans="1:14" s="23" customFormat="1" ht="382.5" customHeight="1" x14ac:dyDescent="0.25">
      <c r="A10" s="2">
        <v>1</v>
      </c>
      <c r="B10" s="2" t="s">
        <v>4172</v>
      </c>
      <c r="C10" s="2">
        <v>4824003938</v>
      </c>
      <c r="D10" s="3" t="s">
        <v>485</v>
      </c>
      <c r="E10" s="2" t="s">
        <v>486</v>
      </c>
      <c r="F10" s="2" t="s">
        <v>487</v>
      </c>
      <c r="G10" s="3" t="s">
        <v>488</v>
      </c>
      <c r="H10" s="2">
        <v>876</v>
      </c>
      <c r="I10" s="4" t="s">
        <v>289</v>
      </c>
      <c r="J10" s="2">
        <v>42401000000</v>
      </c>
      <c r="K10" s="115" t="s">
        <v>4176</v>
      </c>
      <c r="L10" s="115"/>
      <c r="M10" s="2" t="s">
        <v>860</v>
      </c>
      <c r="N10" s="2" t="s">
        <v>857</v>
      </c>
    </row>
    <row r="11" spans="1:14" s="23" customFormat="1" ht="382.5" customHeight="1" x14ac:dyDescent="0.25">
      <c r="A11" s="2">
        <v>2</v>
      </c>
      <c r="B11" s="2" t="s">
        <v>4172</v>
      </c>
      <c r="C11" s="2">
        <v>4824003938</v>
      </c>
      <c r="D11" s="6" t="s">
        <v>490</v>
      </c>
      <c r="E11" s="5" t="s">
        <v>486</v>
      </c>
      <c r="F11" s="5" t="s">
        <v>491</v>
      </c>
      <c r="G11" s="120" t="s">
        <v>492</v>
      </c>
      <c r="H11" s="2">
        <v>876</v>
      </c>
      <c r="I11" s="7" t="s">
        <v>289</v>
      </c>
      <c r="J11" s="2">
        <v>42401000000</v>
      </c>
      <c r="K11" s="115" t="s">
        <v>4176</v>
      </c>
      <c r="L11" s="115"/>
      <c r="M11" s="5" t="s">
        <v>860</v>
      </c>
      <c r="N11" s="5" t="s">
        <v>857</v>
      </c>
    </row>
    <row r="12" spans="1:14" s="23" customFormat="1" ht="382.5" customHeight="1" x14ac:dyDescent="0.25">
      <c r="A12" s="2">
        <v>3</v>
      </c>
      <c r="B12" s="2" t="s">
        <v>4172</v>
      </c>
      <c r="C12" s="2">
        <v>4824003938</v>
      </c>
      <c r="D12" s="6" t="s">
        <v>493</v>
      </c>
      <c r="E12" s="5" t="s">
        <v>486</v>
      </c>
      <c r="F12" s="5" t="s">
        <v>491</v>
      </c>
      <c r="G12" s="120" t="s">
        <v>492</v>
      </c>
      <c r="H12" s="2">
        <v>876</v>
      </c>
      <c r="I12" s="7" t="s">
        <v>289</v>
      </c>
      <c r="J12" s="2">
        <v>42401000000</v>
      </c>
      <c r="K12" s="115" t="s">
        <v>4176</v>
      </c>
      <c r="L12" s="115"/>
      <c r="M12" s="5" t="s">
        <v>860</v>
      </c>
      <c r="N12" s="5" t="s">
        <v>857</v>
      </c>
    </row>
    <row r="13" spans="1:14" s="23" customFormat="1" ht="382.5" customHeight="1" x14ac:dyDescent="0.25">
      <c r="A13" s="2">
        <v>4</v>
      </c>
      <c r="B13" s="2" t="s">
        <v>4172</v>
      </c>
      <c r="C13" s="2">
        <v>4824003938</v>
      </c>
      <c r="D13" s="6" t="s">
        <v>494</v>
      </c>
      <c r="E13" s="5" t="s">
        <v>486</v>
      </c>
      <c r="F13" s="5" t="s">
        <v>495</v>
      </c>
      <c r="G13" s="120" t="s">
        <v>495</v>
      </c>
      <c r="H13" s="2">
        <v>876</v>
      </c>
      <c r="I13" s="7" t="s">
        <v>289</v>
      </c>
      <c r="J13" s="2">
        <v>42401000000</v>
      </c>
      <c r="K13" s="115" t="s">
        <v>4176</v>
      </c>
      <c r="L13" s="115"/>
      <c r="M13" s="5" t="s">
        <v>860</v>
      </c>
      <c r="N13" s="5" t="s">
        <v>857</v>
      </c>
    </row>
    <row r="14" spans="1:14" s="23" customFormat="1" ht="382.5" customHeight="1" x14ac:dyDescent="0.25">
      <c r="A14" s="2">
        <v>5</v>
      </c>
      <c r="B14" s="2" t="s">
        <v>4172</v>
      </c>
      <c r="C14" s="2">
        <v>4824003938</v>
      </c>
      <c r="D14" s="6" t="s">
        <v>498</v>
      </c>
      <c r="E14" s="5" t="s">
        <v>486</v>
      </c>
      <c r="F14" s="5" t="s">
        <v>491</v>
      </c>
      <c r="G14" s="120" t="s">
        <v>492</v>
      </c>
      <c r="H14" s="2">
        <v>876</v>
      </c>
      <c r="I14" s="7" t="s">
        <v>289</v>
      </c>
      <c r="J14" s="2">
        <v>42401000000</v>
      </c>
      <c r="K14" s="115" t="s">
        <v>4176</v>
      </c>
      <c r="L14" s="115"/>
      <c r="M14" s="5" t="s">
        <v>860</v>
      </c>
      <c r="N14" s="5" t="s">
        <v>857</v>
      </c>
    </row>
    <row r="15" spans="1:14" s="23" customFormat="1" ht="382.5" customHeight="1" x14ac:dyDescent="0.25">
      <c r="A15" s="2">
        <v>6</v>
      </c>
      <c r="B15" s="2" t="s">
        <v>4172</v>
      </c>
      <c r="C15" s="2">
        <v>4824003938</v>
      </c>
      <c r="D15" s="6" t="s">
        <v>499</v>
      </c>
      <c r="E15" s="5" t="s">
        <v>486</v>
      </c>
      <c r="F15" s="5" t="s">
        <v>491</v>
      </c>
      <c r="G15" s="120" t="s">
        <v>492</v>
      </c>
      <c r="H15" s="2">
        <v>876</v>
      </c>
      <c r="I15" s="7" t="s">
        <v>289</v>
      </c>
      <c r="J15" s="2">
        <v>42401000000</v>
      </c>
      <c r="K15" s="115" t="s">
        <v>4176</v>
      </c>
      <c r="L15" s="115"/>
      <c r="M15" s="5" t="s">
        <v>860</v>
      </c>
      <c r="N15" s="5" t="s">
        <v>857</v>
      </c>
    </row>
    <row r="16" spans="1:14" s="23" customFormat="1" ht="382.5" customHeight="1" x14ac:dyDescent="0.25">
      <c r="A16" s="2">
        <v>7</v>
      </c>
      <c r="B16" s="2" t="s">
        <v>4172</v>
      </c>
      <c r="C16" s="2">
        <v>4824003938</v>
      </c>
      <c r="D16" s="6" t="s">
        <v>500</v>
      </c>
      <c r="E16" s="5" t="s">
        <v>486</v>
      </c>
      <c r="F16" s="5" t="s">
        <v>491</v>
      </c>
      <c r="G16" s="120" t="s">
        <v>492</v>
      </c>
      <c r="H16" s="2">
        <v>876</v>
      </c>
      <c r="I16" s="7" t="s">
        <v>289</v>
      </c>
      <c r="J16" s="2">
        <v>42401000000</v>
      </c>
      <c r="K16" s="115" t="s">
        <v>4176</v>
      </c>
      <c r="L16" s="115"/>
      <c r="M16" s="5" t="s">
        <v>860</v>
      </c>
      <c r="N16" s="5" t="s">
        <v>857</v>
      </c>
    </row>
    <row r="17" spans="1:14" s="23" customFormat="1" ht="382.5" customHeight="1" x14ac:dyDescent="0.25">
      <c r="A17" s="2">
        <v>8</v>
      </c>
      <c r="B17" s="2" t="s">
        <v>4172</v>
      </c>
      <c r="C17" s="2">
        <v>4824003938</v>
      </c>
      <c r="D17" s="6" t="s">
        <v>501</v>
      </c>
      <c r="E17" s="5" t="s">
        <v>502</v>
      </c>
      <c r="F17" s="5" t="s">
        <v>491</v>
      </c>
      <c r="G17" s="120" t="s">
        <v>503</v>
      </c>
      <c r="H17" s="5">
        <v>796</v>
      </c>
      <c r="I17" s="5" t="s">
        <v>274</v>
      </c>
      <c r="J17" s="2">
        <v>42401000000</v>
      </c>
      <c r="K17" s="115" t="s">
        <v>4176</v>
      </c>
      <c r="L17" s="5" t="s">
        <v>4177</v>
      </c>
      <c r="M17" s="5"/>
      <c r="N17" s="5" t="s">
        <v>4187</v>
      </c>
    </row>
    <row r="18" spans="1:14" s="23" customFormat="1" ht="382.5" customHeight="1" x14ac:dyDescent="0.25">
      <c r="A18" s="2">
        <v>9</v>
      </c>
      <c r="B18" s="5" t="s">
        <v>4175</v>
      </c>
      <c r="C18" s="5">
        <v>4822001340</v>
      </c>
      <c r="D18" s="83" t="s">
        <v>504</v>
      </c>
      <c r="E18" s="8" t="s">
        <v>505</v>
      </c>
      <c r="F18" s="5" t="s">
        <v>506</v>
      </c>
      <c r="G18" s="5" t="s">
        <v>507</v>
      </c>
      <c r="H18" s="2">
        <v>876</v>
      </c>
      <c r="I18" s="7" t="s">
        <v>289</v>
      </c>
      <c r="J18" s="2">
        <v>42401000000</v>
      </c>
      <c r="K18" s="115" t="s">
        <v>4176</v>
      </c>
      <c r="L18" s="115"/>
      <c r="M18" s="5" t="s">
        <v>858</v>
      </c>
      <c r="N18" s="115"/>
    </row>
    <row r="19" spans="1:14" s="23" customFormat="1" ht="382.5" customHeight="1" x14ac:dyDescent="0.25">
      <c r="A19" s="2">
        <v>10</v>
      </c>
      <c r="B19" s="5" t="s">
        <v>4175</v>
      </c>
      <c r="C19" s="5">
        <v>4822001340</v>
      </c>
      <c r="D19" s="83" t="s">
        <v>508</v>
      </c>
      <c r="E19" s="8" t="s">
        <v>509</v>
      </c>
      <c r="F19" s="5" t="s">
        <v>510</v>
      </c>
      <c r="G19" s="5" t="s">
        <v>511</v>
      </c>
      <c r="H19" s="2">
        <v>876</v>
      </c>
      <c r="I19" s="7" t="s">
        <v>289</v>
      </c>
      <c r="J19" s="2">
        <v>42401000000</v>
      </c>
      <c r="K19" s="115" t="s">
        <v>4176</v>
      </c>
      <c r="L19" s="115"/>
      <c r="M19" s="5" t="s">
        <v>858</v>
      </c>
      <c r="N19" s="115"/>
    </row>
    <row r="20" spans="1:14" s="23" customFormat="1" ht="382.5" customHeight="1" x14ac:dyDescent="0.25">
      <c r="A20" s="2">
        <v>11</v>
      </c>
      <c r="B20" s="5" t="s">
        <v>4175</v>
      </c>
      <c r="C20" s="5">
        <v>4822001340</v>
      </c>
      <c r="D20" s="83" t="s">
        <v>2395</v>
      </c>
      <c r="E20" s="8" t="s">
        <v>513</v>
      </c>
      <c r="F20" s="5" t="s">
        <v>242</v>
      </c>
      <c r="G20" s="5" t="s">
        <v>514</v>
      </c>
      <c r="H20" s="83" t="s">
        <v>515</v>
      </c>
      <c r="I20" s="115" t="s">
        <v>274</v>
      </c>
      <c r="J20" s="2">
        <v>42401000000</v>
      </c>
      <c r="K20" s="115" t="s">
        <v>4176</v>
      </c>
      <c r="L20" s="8" t="s">
        <v>4178</v>
      </c>
      <c r="M20" s="5"/>
      <c r="N20" s="115"/>
    </row>
    <row r="21" spans="1:14" s="23" customFormat="1" ht="382.5" customHeight="1" x14ac:dyDescent="0.25">
      <c r="A21" s="2">
        <v>12</v>
      </c>
      <c r="B21" s="5" t="s">
        <v>4175</v>
      </c>
      <c r="C21" s="5">
        <v>4822001340</v>
      </c>
      <c r="D21" s="83" t="s">
        <v>2396</v>
      </c>
      <c r="E21" s="8" t="s">
        <v>513</v>
      </c>
      <c r="F21" s="5" t="s">
        <v>242</v>
      </c>
      <c r="G21" s="5" t="s">
        <v>514</v>
      </c>
      <c r="H21" s="83" t="s">
        <v>515</v>
      </c>
      <c r="I21" s="115" t="s">
        <v>274</v>
      </c>
      <c r="J21" s="2">
        <v>42401000000</v>
      </c>
      <c r="K21" s="115" t="s">
        <v>4176</v>
      </c>
      <c r="L21" s="8" t="s">
        <v>4179</v>
      </c>
      <c r="M21" s="5"/>
      <c r="N21" s="115"/>
    </row>
    <row r="22" spans="1:14" s="23" customFormat="1" ht="382.5" customHeight="1" x14ac:dyDescent="0.25">
      <c r="A22" s="2">
        <v>13</v>
      </c>
      <c r="B22" s="5" t="s">
        <v>4175</v>
      </c>
      <c r="C22" s="5">
        <v>4822001340</v>
      </c>
      <c r="D22" s="83" t="s">
        <v>517</v>
      </c>
      <c r="E22" s="8" t="s">
        <v>518</v>
      </c>
      <c r="F22" s="5" t="s">
        <v>519</v>
      </c>
      <c r="G22" s="5" t="s">
        <v>520</v>
      </c>
      <c r="H22" s="2">
        <v>876</v>
      </c>
      <c r="I22" s="7" t="s">
        <v>289</v>
      </c>
      <c r="J22" s="2">
        <v>42401000000</v>
      </c>
      <c r="K22" s="115" t="s">
        <v>4176</v>
      </c>
      <c r="L22" s="115"/>
      <c r="M22" s="5" t="s">
        <v>859</v>
      </c>
      <c r="N22" s="115"/>
    </row>
    <row r="23" spans="1:14" s="23" customFormat="1" ht="382.5" customHeight="1" x14ac:dyDescent="0.25">
      <c r="A23" s="2">
        <v>14</v>
      </c>
      <c r="B23" s="5" t="s">
        <v>4175</v>
      </c>
      <c r="C23" s="5">
        <v>4822001340</v>
      </c>
      <c r="D23" s="83" t="s">
        <v>521</v>
      </c>
      <c r="E23" s="83" t="s">
        <v>522</v>
      </c>
      <c r="F23" s="83" t="s">
        <v>523</v>
      </c>
      <c r="G23" s="83" t="s">
        <v>524</v>
      </c>
      <c r="H23" s="83" t="s">
        <v>515</v>
      </c>
      <c r="I23" s="115" t="s">
        <v>274</v>
      </c>
      <c r="J23" s="2">
        <v>42401000000</v>
      </c>
      <c r="K23" s="115" t="s">
        <v>4176</v>
      </c>
      <c r="L23" s="83" t="s">
        <v>4180</v>
      </c>
      <c r="M23" s="5"/>
      <c r="N23" s="115"/>
    </row>
    <row r="24" spans="1:14" s="23" customFormat="1" ht="382.5" customHeight="1" x14ac:dyDescent="0.25">
      <c r="A24" s="2">
        <v>15</v>
      </c>
      <c r="B24" s="5" t="s">
        <v>4175</v>
      </c>
      <c r="C24" s="5">
        <v>4822001340</v>
      </c>
      <c r="D24" s="83" t="s">
        <v>525</v>
      </c>
      <c r="E24" s="8" t="s">
        <v>526</v>
      </c>
      <c r="F24" s="83" t="s">
        <v>527</v>
      </c>
      <c r="G24" s="83" t="s">
        <v>528</v>
      </c>
      <c r="H24" s="83" t="s">
        <v>515</v>
      </c>
      <c r="I24" s="115" t="s">
        <v>274</v>
      </c>
      <c r="J24" s="2">
        <v>42401000000</v>
      </c>
      <c r="K24" s="115" t="s">
        <v>4176</v>
      </c>
      <c r="L24" s="8" t="s">
        <v>526</v>
      </c>
      <c r="M24" s="5"/>
      <c r="N24" s="115"/>
    </row>
    <row r="25" spans="1:14" s="23" customFormat="1" ht="382.5" customHeight="1" x14ac:dyDescent="0.25">
      <c r="A25" s="2">
        <v>16</v>
      </c>
      <c r="B25" s="5" t="s">
        <v>4175</v>
      </c>
      <c r="C25" s="5">
        <v>4822001340</v>
      </c>
      <c r="D25" s="83" t="s">
        <v>529</v>
      </c>
      <c r="E25" s="83" t="s">
        <v>530</v>
      </c>
      <c r="F25" s="5" t="s">
        <v>531</v>
      </c>
      <c r="G25" s="5" t="s">
        <v>531</v>
      </c>
      <c r="H25" s="2">
        <v>876</v>
      </c>
      <c r="I25" s="7" t="s">
        <v>289</v>
      </c>
      <c r="J25" s="2">
        <v>42401000000</v>
      </c>
      <c r="K25" s="115" t="s">
        <v>4176</v>
      </c>
      <c r="L25" s="83" t="s">
        <v>4181</v>
      </c>
      <c r="M25" s="5"/>
      <c r="N25" s="115"/>
    </row>
    <row r="26" spans="1:14" s="23" customFormat="1" ht="382.5" customHeight="1" x14ac:dyDescent="0.25">
      <c r="A26" s="2">
        <v>17</v>
      </c>
      <c r="B26" s="5" t="s">
        <v>4175</v>
      </c>
      <c r="C26" s="5">
        <v>4822001340</v>
      </c>
      <c r="D26" s="83" t="s">
        <v>532</v>
      </c>
      <c r="E26" s="83" t="s">
        <v>530</v>
      </c>
      <c r="F26" s="5" t="s">
        <v>533</v>
      </c>
      <c r="G26" s="5" t="s">
        <v>533</v>
      </c>
      <c r="H26" s="2">
        <v>876</v>
      </c>
      <c r="I26" s="7" t="s">
        <v>289</v>
      </c>
      <c r="J26" s="2">
        <v>42401000000</v>
      </c>
      <c r="K26" s="115" t="s">
        <v>4176</v>
      </c>
      <c r="L26" s="115"/>
      <c r="M26" s="5" t="s">
        <v>530</v>
      </c>
      <c r="N26" s="115"/>
    </row>
    <row r="27" spans="1:14" s="23" customFormat="1" ht="382.5" customHeight="1" x14ac:dyDescent="0.25">
      <c r="A27" s="2">
        <v>18</v>
      </c>
      <c r="B27" s="5" t="s">
        <v>4174</v>
      </c>
      <c r="C27" s="5">
        <v>4822001244</v>
      </c>
      <c r="D27" s="83" t="s">
        <v>504</v>
      </c>
      <c r="E27" s="8" t="s">
        <v>534</v>
      </c>
      <c r="F27" s="5" t="s">
        <v>506</v>
      </c>
      <c r="G27" s="5" t="s">
        <v>507</v>
      </c>
      <c r="H27" s="2">
        <v>876</v>
      </c>
      <c r="I27" s="7" t="s">
        <v>289</v>
      </c>
      <c r="J27" s="2">
        <v>42401000000</v>
      </c>
      <c r="K27" s="115" t="s">
        <v>4176</v>
      </c>
      <c r="L27" s="115"/>
      <c r="M27" s="5" t="s">
        <v>858</v>
      </c>
      <c r="N27" s="115"/>
    </row>
    <row r="28" spans="1:14" s="23" customFormat="1" ht="382.5" customHeight="1" x14ac:dyDescent="0.25">
      <c r="A28" s="2">
        <v>19</v>
      </c>
      <c r="B28" s="5" t="s">
        <v>4174</v>
      </c>
      <c r="C28" s="5">
        <v>4822001244</v>
      </c>
      <c r="D28" s="83" t="s">
        <v>512</v>
      </c>
      <c r="E28" s="8" t="s">
        <v>513</v>
      </c>
      <c r="F28" s="5" t="s">
        <v>242</v>
      </c>
      <c r="G28" s="5" t="s">
        <v>514</v>
      </c>
      <c r="H28" s="83" t="s">
        <v>515</v>
      </c>
      <c r="I28" s="115" t="s">
        <v>274</v>
      </c>
      <c r="J28" s="2">
        <v>42401000000</v>
      </c>
      <c r="K28" s="115" t="s">
        <v>4176</v>
      </c>
      <c r="L28" s="8" t="s">
        <v>4182</v>
      </c>
      <c r="M28" s="5"/>
      <c r="N28" s="115"/>
    </row>
    <row r="29" spans="1:14" s="23" customFormat="1" ht="382.5" customHeight="1" x14ac:dyDescent="0.25">
      <c r="A29" s="2">
        <v>20</v>
      </c>
      <c r="B29" s="5" t="s">
        <v>4174</v>
      </c>
      <c r="C29" s="5">
        <v>4822001244</v>
      </c>
      <c r="D29" s="83" t="s">
        <v>516</v>
      </c>
      <c r="E29" s="8" t="s">
        <v>513</v>
      </c>
      <c r="F29" s="5" t="s">
        <v>242</v>
      </c>
      <c r="G29" s="5" t="s">
        <v>514</v>
      </c>
      <c r="H29" s="83" t="s">
        <v>515</v>
      </c>
      <c r="I29" s="115" t="s">
        <v>274</v>
      </c>
      <c r="J29" s="2">
        <v>42401000000</v>
      </c>
      <c r="K29" s="115" t="s">
        <v>4176</v>
      </c>
      <c r="L29" s="8" t="s">
        <v>4183</v>
      </c>
      <c r="M29" s="5"/>
      <c r="N29" s="115"/>
    </row>
    <row r="30" spans="1:14" s="23" customFormat="1" ht="382.5" customHeight="1" x14ac:dyDescent="0.25">
      <c r="A30" s="2">
        <v>21</v>
      </c>
      <c r="B30" s="5" t="s">
        <v>4174</v>
      </c>
      <c r="C30" s="5">
        <v>4822001244</v>
      </c>
      <c r="D30" s="83" t="s">
        <v>521</v>
      </c>
      <c r="E30" s="83" t="s">
        <v>522</v>
      </c>
      <c r="F30" s="83" t="s">
        <v>523</v>
      </c>
      <c r="G30" s="83" t="s">
        <v>524</v>
      </c>
      <c r="H30" s="83" t="s">
        <v>515</v>
      </c>
      <c r="I30" s="115" t="s">
        <v>274</v>
      </c>
      <c r="J30" s="2">
        <v>42401000000</v>
      </c>
      <c r="K30" s="115" t="s">
        <v>4176</v>
      </c>
      <c r="L30" s="83" t="s">
        <v>4184</v>
      </c>
      <c r="M30" s="5"/>
      <c r="N30" s="115"/>
    </row>
    <row r="31" spans="1:14" s="23" customFormat="1" ht="382.5" customHeight="1" x14ac:dyDescent="0.25">
      <c r="A31" s="2">
        <v>22</v>
      </c>
      <c r="B31" s="5" t="s">
        <v>4174</v>
      </c>
      <c r="C31" s="5">
        <v>4822001244</v>
      </c>
      <c r="D31" s="83" t="s">
        <v>525</v>
      </c>
      <c r="E31" s="8" t="s">
        <v>526</v>
      </c>
      <c r="F31" s="83" t="s">
        <v>527</v>
      </c>
      <c r="G31" s="83" t="s">
        <v>528</v>
      </c>
      <c r="H31" s="83" t="s">
        <v>515</v>
      </c>
      <c r="I31" s="115" t="s">
        <v>274</v>
      </c>
      <c r="J31" s="2">
        <v>42401000000</v>
      </c>
      <c r="K31" s="115" t="s">
        <v>4176</v>
      </c>
      <c r="L31" s="8" t="s">
        <v>526</v>
      </c>
      <c r="M31" s="5"/>
      <c r="N31" s="115"/>
    </row>
    <row r="32" spans="1:14" s="23" customFormat="1" ht="382.5" customHeight="1" x14ac:dyDescent="0.25">
      <c r="A32" s="2">
        <v>23</v>
      </c>
      <c r="B32" s="5" t="s">
        <v>4174</v>
      </c>
      <c r="C32" s="5">
        <v>4822001244</v>
      </c>
      <c r="D32" s="83" t="s">
        <v>529</v>
      </c>
      <c r="E32" s="83" t="s">
        <v>530</v>
      </c>
      <c r="F32" s="5" t="s">
        <v>531</v>
      </c>
      <c r="G32" s="5" t="s">
        <v>531</v>
      </c>
      <c r="H32" s="2">
        <v>876</v>
      </c>
      <c r="I32" s="7" t="s">
        <v>289</v>
      </c>
      <c r="J32" s="2">
        <v>42401000000</v>
      </c>
      <c r="K32" s="115" t="s">
        <v>4176</v>
      </c>
      <c r="L32" s="83" t="s">
        <v>4185</v>
      </c>
      <c r="M32" s="5"/>
      <c r="N32" s="115"/>
    </row>
    <row r="33" spans="1:14" s="23" customFormat="1" ht="382.5" customHeight="1" x14ac:dyDescent="0.25">
      <c r="A33" s="2">
        <v>24</v>
      </c>
      <c r="B33" s="5" t="s">
        <v>4174</v>
      </c>
      <c r="C33" s="5">
        <v>4822001244</v>
      </c>
      <c r="D33" s="83" t="s">
        <v>532</v>
      </c>
      <c r="E33" s="83" t="s">
        <v>530</v>
      </c>
      <c r="F33" s="5" t="s">
        <v>533</v>
      </c>
      <c r="G33" s="5" t="s">
        <v>533</v>
      </c>
      <c r="H33" s="2">
        <v>876</v>
      </c>
      <c r="I33" s="7" t="s">
        <v>289</v>
      </c>
      <c r="J33" s="2">
        <v>42401000000</v>
      </c>
      <c r="K33" s="115" t="s">
        <v>4176</v>
      </c>
      <c r="L33" s="115"/>
      <c r="M33" s="5" t="s">
        <v>530</v>
      </c>
      <c r="N33" s="115"/>
    </row>
    <row r="34" spans="1:14" s="23" customFormat="1" ht="382.5" customHeight="1" x14ac:dyDescent="0.25">
      <c r="A34" s="2">
        <v>25</v>
      </c>
      <c r="B34" s="5" t="s">
        <v>4174</v>
      </c>
      <c r="C34" s="5">
        <v>4822001244</v>
      </c>
      <c r="D34" s="83" t="s">
        <v>535</v>
      </c>
      <c r="E34" s="83" t="s">
        <v>536</v>
      </c>
      <c r="F34" s="9" t="s">
        <v>537</v>
      </c>
      <c r="G34" s="5" t="s">
        <v>538</v>
      </c>
      <c r="H34" s="2">
        <v>876</v>
      </c>
      <c r="I34" s="7" t="s">
        <v>289</v>
      </c>
      <c r="J34" s="2">
        <v>42401000000</v>
      </c>
      <c r="K34" s="115" t="s">
        <v>4176</v>
      </c>
      <c r="L34" s="115"/>
      <c r="M34" s="115"/>
      <c r="N34" s="115"/>
    </row>
    <row r="35" spans="1:14" s="23" customFormat="1" ht="382.5" customHeight="1" x14ac:dyDescent="0.25">
      <c r="A35" s="2">
        <v>26</v>
      </c>
      <c r="B35" s="5" t="s">
        <v>4173</v>
      </c>
      <c r="C35" s="83" t="s">
        <v>539</v>
      </c>
      <c r="D35" s="10" t="s">
        <v>540</v>
      </c>
      <c r="E35" s="10" t="s">
        <v>541</v>
      </c>
      <c r="F35" s="83" t="s">
        <v>542</v>
      </c>
      <c r="G35" s="83" t="s">
        <v>542</v>
      </c>
      <c r="H35" s="83" t="s">
        <v>515</v>
      </c>
      <c r="I35" s="115" t="s">
        <v>274</v>
      </c>
      <c r="J35" s="2">
        <v>42401000000</v>
      </c>
      <c r="K35" s="115" t="s">
        <v>4176</v>
      </c>
      <c r="L35" s="5" t="s">
        <v>4186</v>
      </c>
      <c r="M35" s="115"/>
      <c r="N35" s="5" t="s">
        <v>4188</v>
      </c>
    </row>
    <row r="36" spans="1:14" s="23" customFormat="1" ht="382.5" customHeight="1" x14ac:dyDescent="0.25">
      <c r="A36" s="2">
        <v>27</v>
      </c>
      <c r="B36" s="5" t="s">
        <v>4173</v>
      </c>
      <c r="C36" s="83" t="s">
        <v>539</v>
      </c>
      <c r="D36" s="10" t="s">
        <v>543</v>
      </c>
      <c r="E36" s="10" t="s">
        <v>544</v>
      </c>
      <c r="F36" s="83" t="s">
        <v>542</v>
      </c>
      <c r="G36" s="83" t="s">
        <v>542</v>
      </c>
      <c r="H36" s="83" t="s">
        <v>515</v>
      </c>
      <c r="I36" s="115" t="s">
        <v>274</v>
      </c>
      <c r="J36" s="2">
        <v>42401000000</v>
      </c>
      <c r="K36" s="115" t="s">
        <v>4176</v>
      </c>
      <c r="L36" s="5" t="s">
        <v>4186</v>
      </c>
      <c r="M36" s="115"/>
      <c r="N36" s="5" t="s">
        <v>4188</v>
      </c>
    </row>
    <row r="37" spans="1:14" s="23" customFormat="1" ht="382.5" customHeight="1" x14ac:dyDescent="0.25">
      <c r="A37" s="2">
        <v>28</v>
      </c>
      <c r="B37" s="5" t="s">
        <v>4173</v>
      </c>
      <c r="C37" s="83" t="s">
        <v>539</v>
      </c>
      <c r="D37" s="10" t="s">
        <v>545</v>
      </c>
      <c r="E37" s="10" t="s">
        <v>546</v>
      </c>
      <c r="F37" s="83" t="s">
        <v>542</v>
      </c>
      <c r="G37" s="83" t="s">
        <v>542</v>
      </c>
      <c r="H37" s="83" t="s">
        <v>515</v>
      </c>
      <c r="I37" s="115" t="s">
        <v>274</v>
      </c>
      <c r="J37" s="2">
        <v>42401000000</v>
      </c>
      <c r="K37" s="115" t="s">
        <v>4176</v>
      </c>
      <c r="L37" s="5" t="s">
        <v>4186</v>
      </c>
      <c r="M37" s="115"/>
      <c r="N37" s="5" t="s">
        <v>4188</v>
      </c>
    </row>
    <row r="38" spans="1:14" s="23" customFormat="1" ht="382.5" customHeight="1" x14ac:dyDescent="0.25">
      <c r="A38" s="2">
        <v>29</v>
      </c>
      <c r="B38" s="5" t="s">
        <v>4173</v>
      </c>
      <c r="C38" s="83" t="s">
        <v>539</v>
      </c>
      <c r="D38" s="10" t="s">
        <v>547</v>
      </c>
      <c r="E38" s="10" t="s">
        <v>548</v>
      </c>
      <c r="F38" s="83" t="s">
        <v>542</v>
      </c>
      <c r="G38" s="83" t="s">
        <v>542</v>
      </c>
      <c r="H38" s="83" t="s">
        <v>515</v>
      </c>
      <c r="I38" s="115" t="s">
        <v>274</v>
      </c>
      <c r="J38" s="2">
        <v>42401000000</v>
      </c>
      <c r="K38" s="115" t="s">
        <v>4176</v>
      </c>
      <c r="L38" s="5" t="s">
        <v>4186</v>
      </c>
      <c r="M38" s="115"/>
      <c r="N38" s="5" t="s">
        <v>4188</v>
      </c>
    </row>
    <row r="39" spans="1:14" s="23" customFormat="1" ht="382.5" customHeight="1" x14ac:dyDescent="0.25">
      <c r="A39" s="2">
        <v>30</v>
      </c>
      <c r="B39" s="5" t="s">
        <v>4173</v>
      </c>
      <c r="C39" s="83" t="s">
        <v>539</v>
      </c>
      <c r="D39" s="10" t="s">
        <v>549</v>
      </c>
      <c r="E39" s="10" t="s">
        <v>550</v>
      </c>
      <c r="F39" s="83" t="s">
        <v>542</v>
      </c>
      <c r="G39" s="83" t="s">
        <v>542</v>
      </c>
      <c r="H39" s="83" t="s">
        <v>515</v>
      </c>
      <c r="I39" s="115" t="s">
        <v>274</v>
      </c>
      <c r="J39" s="2">
        <v>42401000000</v>
      </c>
      <c r="K39" s="115" t="s">
        <v>4176</v>
      </c>
      <c r="L39" s="5" t="s">
        <v>4186</v>
      </c>
      <c r="M39" s="115"/>
      <c r="N39" s="5" t="s">
        <v>4188</v>
      </c>
    </row>
    <row r="40" spans="1:14" s="23" customFormat="1" ht="382.5" customHeight="1" x14ac:dyDescent="0.25">
      <c r="A40" s="2">
        <v>31</v>
      </c>
      <c r="B40" s="5" t="s">
        <v>4173</v>
      </c>
      <c r="C40" s="83" t="s">
        <v>539</v>
      </c>
      <c r="D40" s="10" t="s">
        <v>551</v>
      </c>
      <c r="E40" s="10" t="s">
        <v>552</v>
      </c>
      <c r="F40" s="83" t="s">
        <v>542</v>
      </c>
      <c r="G40" s="83" t="s">
        <v>542</v>
      </c>
      <c r="H40" s="83" t="s">
        <v>515</v>
      </c>
      <c r="I40" s="115" t="s">
        <v>274</v>
      </c>
      <c r="J40" s="2">
        <v>42401000000</v>
      </c>
      <c r="K40" s="115" t="s">
        <v>4176</v>
      </c>
      <c r="L40" s="5" t="s">
        <v>4186</v>
      </c>
      <c r="M40" s="115"/>
      <c r="N40" s="5" t="s">
        <v>4188</v>
      </c>
    </row>
    <row r="41" spans="1:14" s="23" customFormat="1" ht="382.5" customHeight="1" x14ac:dyDescent="0.25">
      <c r="A41" s="2">
        <v>32</v>
      </c>
      <c r="B41" s="5" t="s">
        <v>4173</v>
      </c>
      <c r="C41" s="83" t="s">
        <v>539</v>
      </c>
      <c r="D41" s="10" t="s">
        <v>553</v>
      </c>
      <c r="E41" s="10" t="s">
        <v>554</v>
      </c>
      <c r="F41" s="83" t="s">
        <v>542</v>
      </c>
      <c r="G41" s="83" t="s">
        <v>542</v>
      </c>
      <c r="H41" s="83" t="s">
        <v>515</v>
      </c>
      <c r="I41" s="115" t="s">
        <v>274</v>
      </c>
      <c r="J41" s="2">
        <v>42401000000</v>
      </c>
      <c r="K41" s="115" t="s">
        <v>4176</v>
      </c>
      <c r="L41" s="5" t="s">
        <v>4186</v>
      </c>
      <c r="M41" s="115"/>
      <c r="N41" s="5" t="s">
        <v>4188</v>
      </c>
    </row>
    <row r="42" spans="1:14" s="23" customFormat="1" ht="382.5" customHeight="1" x14ac:dyDescent="0.25">
      <c r="A42" s="2">
        <v>33</v>
      </c>
      <c r="B42" s="5" t="s">
        <v>4173</v>
      </c>
      <c r="C42" s="83" t="s">
        <v>539</v>
      </c>
      <c r="D42" s="10" t="s">
        <v>555</v>
      </c>
      <c r="E42" s="10" t="s">
        <v>556</v>
      </c>
      <c r="F42" s="83" t="s">
        <v>542</v>
      </c>
      <c r="G42" s="83" t="s">
        <v>542</v>
      </c>
      <c r="H42" s="83" t="s">
        <v>515</v>
      </c>
      <c r="I42" s="115" t="s">
        <v>274</v>
      </c>
      <c r="J42" s="2">
        <v>42401000000</v>
      </c>
      <c r="K42" s="115" t="s">
        <v>4176</v>
      </c>
      <c r="L42" s="5" t="s">
        <v>4186</v>
      </c>
      <c r="M42" s="115"/>
      <c r="N42" s="5" t="s">
        <v>4188</v>
      </c>
    </row>
    <row r="43" spans="1:14" s="23" customFormat="1" ht="382.5" customHeight="1" x14ac:dyDescent="0.25">
      <c r="A43" s="2">
        <v>34</v>
      </c>
      <c r="B43" s="5" t="s">
        <v>4173</v>
      </c>
      <c r="C43" s="83" t="s">
        <v>539</v>
      </c>
      <c r="D43" s="10" t="s">
        <v>557</v>
      </c>
      <c r="E43" s="10" t="s">
        <v>558</v>
      </c>
      <c r="F43" s="83" t="s">
        <v>542</v>
      </c>
      <c r="G43" s="83" t="s">
        <v>542</v>
      </c>
      <c r="H43" s="83" t="s">
        <v>515</v>
      </c>
      <c r="I43" s="115" t="s">
        <v>274</v>
      </c>
      <c r="J43" s="2">
        <v>42401000000</v>
      </c>
      <c r="K43" s="115" t="s">
        <v>4176</v>
      </c>
      <c r="L43" s="5" t="s">
        <v>4186</v>
      </c>
      <c r="M43" s="115"/>
      <c r="N43" s="5" t="s">
        <v>4188</v>
      </c>
    </row>
    <row r="44" spans="1:14" s="23" customFormat="1" ht="382.5" customHeight="1" x14ac:dyDescent="0.25">
      <c r="A44" s="2">
        <v>35</v>
      </c>
      <c r="B44" s="5" t="s">
        <v>4173</v>
      </c>
      <c r="C44" s="83" t="s">
        <v>539</v>
      </c>
      <c r="D44" s="10" t="s">
        <v>559</v>
      </c>
      <c r="E44" s="10" t="s">
        <v>560</v>
      </c>
      <c r="F44" s="83" t="s">
        <v>542</v>
      </c>
      <c r="G44" s="83" t="s">
        <v>542</v>
      </c>
      <c r="H44" s="83" t="s">
        <v>515</v>
      </c>
      <c r="I44" s="115" t="s">
        <v>274</v>
      </c>
      <c r="J44" s="2">
        <v>42401000000</v>
      </c>
      <c r="K44" s="115" t="s">
        <v>4176</v>
      </c>
      <c r="L44" s="5" t="s">
        <v>4186</v>
      </c>
      <c r="M44" s="115"/>
      <c r="N44" s="5" t="s">
        <v>4188</v>
      </c>
    </row>
    <row r="45" spans="1:14" s="23" customFormat="1" ht="382.5" customHeight="1" x14ac:dyDescent="0.25">
      <c r="A45" s="2">
        <v>36</v>
      </c>
      <c r="B45" s="5" t="s">
        <v>4173</v>
      </c>
      <c r="C45" s="83" t="s">
        <v>539</v>
      </c>
      <c r="D45" s="10" t="s">
        <v>561</v>
      </c>
      <c r="E45" s="10" t="s">
        <v>562</v>
      </c>
      <c r="F45" s="83" t="s">
        <v>542</v>
      </c>
      <c r="G45" s="83" t="s">
        <v>542</v>
      </c>
      <c r="H45" s="83" t="s">
        <v>515</v>
      </c>
      <c r="I45" s="115" t="s">
        <v>274</v>
      </c>
      <c r="J45" s="2">
        <v>42401000000</v>
      </c>
      <c r="K45" s="115" t="s">
        <v>4176</v>
      </c>
      <c r="L45" s="5" t="s">
        <v>4186</v>
      </c>
      <c r="M45" s="115"/>
      <c r="N45" s="5" t="s">
        <v>4188</v>
      </c>
    </row>
    <row r="46" spans="1:14" s="23" customFormat="1" ht="382.5" customHeight="1" x14ac:dyDescent="0.25">
      <c r="A46" s="2">
        <v>37</v>
      </c>
      <c r="B46" s="5" t="s">
        <v>4173</v>
      </c>
      <c r="C46" s="83" t="s">
        <v>539</v>
      </c>
      <c r="D46" s="10" t="s">
        <v>563</v>
      </c>
      <c r="E46" s="10" t="s">
        <v>564</v>
      </c>
      <c r="F46" s="83" t="s">
        <v>542</v>
      </c>
      <c r="G46" s="83" t="s">
        <v>542</v>
      </c>
      <c r="H46" s="83" t="s">
        <v>515</v>
      </c>
      <c r="I46" s="115" t="s">
        <v>274</v>
      </c>
      <c r="J46" s="2">
        <v>42401000000</v>
      </c>
      <c r="K46" s="115" t="s">
        <v>4176</v>
      </c>
      <c r="L46" s="5" t="s">
        <v>4186</v>
      </c>
      <c r="M46" s="115"/>
      <c r="N46" s="5" t="s">
        <v>4188</v>
      </c>
    </row>
    <row r="47" spans="1:14" s="23" customFormat="1" ht="382.5" customHeight="1" x14ac:dyDescent="0.25">
      <c r="A47" s="2">
        <v>38</v>
      </c>
      <c r="B47" s="5" t="s">
        <v>4173</v>
      </c>
      <c r="C47" s="83" t="s">
        <v>539</v>
      </c>
      <c r="D47" s="10" t="s">
        <v>565</v>
      </c>
      <c r="E47" s="10" t="s">
        <v>566</v>
      </c>
      <c r="F47" s="83" t="s">
        <v>542</v>
      </c>
      <c r="G47" s="83" t="s">
        <v>542</v>
      </c>
      <c r="H47" s="83" t="s">
        <v>515</v>
      </c>
      <c r="I47" s="115" t="s">
        <v>274</v>
      </c>
      <c r="J47" s="2">
        <v>42401000000</v>
      </c>
      <c r="K47" s="115" t="s">
        <v>4176</v>
      </c>
      <c r="L47" s="5" t="s">
        <v>4186</v>
      </c>
      <c r="M47" s="115"/>
      <c r="N47" s="5" t="s">
        <v>4188</v>
      </c>
    </row>
    <row r="48" spans="1:14" s="23" customFormat="1" ht="382.5" customHeight="1" x14ac:dyDescent="0.25">
      <c r="A48" s="2">
        <v>39</v>
      </c>
      <c r="B48" s="5" t="s">
        <v>4173</v>
      </c>
      <c r="C48" s="83" t="s">
        <v>539</v>
      </c>
      <c r="D48" s="10" t="s">
        <v>567</v>
      </c>
      <c r="E48" s="10" t="s">
        <v>568</v>
      </c>
      <c r="F48" s="83" t="s">
        <v>542</v>
      </c>
      <c r="G48" s="83" t="s">
        <v>542</v>
      </c>
      <c r="H48" s="83" t="s">
        <v>515</v>
      </c>
      <c r="I48" s="115" t="s">
        <v>274</v>
      </c>
      <c r="J48" s="2">
        <v>42401000000</v>
      </c>
      <c r="K48" s="115" t="s">
        <v>4176</v>
      </c>
      <c r="L48" s="5" t="s">
        <v>4186</v>
      </c>
      <c r="M48" s="115"/>
      <c r="N48" s="5" t="s">
        <v>4188</v>
      </c>
    </row>
    <row r="49" spans="1:14" s="23" customFormat="1" ht="382.5" customHeight="1" x14ac:dyDescent="0.25">
      <c r="A49" s="2">
        <v>40</v>
      </c>
      <c r="B49" s="5" t="s">
        <v>4173</v>
      </c>
      <c r="C49" s="83" t="s">
        <v>539</v>
      </c>
      <c r="D49" s="11" t="s">
        <v>569</v>
      </c>
      <c r="E49" s="11" t="s">
        <v>570</v>
      </c>
      <c r="F49" s="83" t="s">
        <v>542</v>
      </c>
      <c r="G49" s="83" t="s">
        <v>542</v>
      </c>
      <c r="H49" s="83" t="s">
        <v>515</v>
      </c>
      <c r="I49" s="115" t="s">
        <v>274</v>
      </c>
      <c r="J49" s="2">
        <v>42401000000</v>
      </c>
      <c r="K49" s="115" t="s">
        <v>4176</v>
      </c>
      <c r="L49" s="5" t="s">
        <v>4186</v>
      </c>
      <c r="M49" s="115"/>
      <c r="N49" s="5" t="s">
        <v>4188</v>
      </c>
    </row>
    <row r="50" spans="1:14" s="23" customFormat="1" ht="382.5" customHeight="1" x14ac:dyDescent="0.25">
      <c r="A50" s="2">
        <v>41</v>
      </c>
      <c r="B50" s="5" t="s">
        <v>4173</v>
      </c>
      <c r="C50" s="83" t="s">
        <v>539</v>
      </c>
      <c r="D50" s="10" t="s">
        <v>571</v>
      </c>
      <c r="E50" s="12" t="s">
        <v>572</v>
      </c>
      <c r="F50" s="83" t="s">
        <v>542</v>
      </c>
      <c r="G50" s="83" t="s">
        <v>542</v>
      </c>
      <c r="H50" s="83" t="s">
        <v>515</v>
      </c>
      <c r="I50" s="115" t="s">
        <v>274</v>
      </c>
      <c r="J50" s="2">
        <v>42401000000</v>
      </c>
      <c r="K50" s="115" t="s">
        <v>4176</v>
      </c>
      <c r="L50" s="5" t="s">
        <v>4186</v>
      </c>
      <c r="M50" s="115"/>
      <c r="N50" s="5" t="s">
        <v>4188</v>
      </c>
    </row>
    <row r="51" spans="1:14" s="23" customFormat="1" ht="382.5" customHeight="1" x14ac:dyDescent="0.25">
      <c r="A51" s="2">
        <v>42</v>
      </c>
      <c r="B51" s="5" t="s">
        <v>4173</v>
      </c>
      <c r="C51" s="83" t="s">
        <v>539</v>
      </c>
      <c r="D51" s="10" t="s">
        <v>573</v>
      </c>
      <c r="E51" s="10" t="s">
        <v>574</v>
      </c>
      <c r="F51" s="83" t="s">
        <v>542</v>
      </c>
      <c r="G51" s="83" t="s">
        <v>542</v>
      </c>
      <c r="H51" s="83" t="s">
        <v>515</v>
      </c>
      <c r="I51" s="115" t="s">
        <v>274</v>
      </c>
      <c r="J51" s="2">
        <v>42401000000</v>
      </c>
      <c r="K51" s="115" t="s">
        <v>4176</v>
      </c>
      <c r="L51" s="5" t="s">
        <v>4186</v>
      </c>
      <c r="M51" s="115"/>
      <c r="N51" s="5" t="s">
        <v>4188</v>
      </c>
    </row>
    <row r="52" spans="1:14" s="23" customFormat="1" ht="382.5" customHeight="1" x14ac:dyDescent="0.25">
      <c r="A52" s="2">
        <v>43</v>
      </c>
      <c r="B52" s="5" t="s">
        <v>4173</v>
      </c>
      <c r="C52" s="83" t="s">
        <v>539</v>
      </c>
      <c r="D52" s="11" t="s">
        <v>575</v>
      </c>
      <c r="E52" s="11" t="s">
        <v>576</v>
      </c>
      <c r="F52" s="83" t="s">
        <v>542</v>
      </c>
      <c r="G52" s="83" t="s">
        <v>542</v>
      </c>
      <c r="H52" s="83" t="s">
        <v>515</v>
      </c>
      <c r="I52" s="115" t="s">
        <v>274</v>
      </c>
      <c r="J52" s="2">
        <v>42401000000</v>
      </c>
      <c r="K52" s="115" t="s">
        <v>4176</v>
      </c>
      <c r="L52" s="5" t="s">
        <v>4186</v>
      </c>
      <c r="M52" s="115"/>
      <c r="N52" s="5" t="s">
        <v>4188</v>
      </c>
    </row>
    <row r="53" spans="1:14" s="23" customFormat="1" ht="382.5" customHeight="1" x14ac:dyDescent="0.25">
      <c r="A53" s="2">
        <v>44</v>
      </c>
      <c r="B53" s="5" t="s">
        <v>4173</v>
      </c>
      <c r="C53" s="83" t="s">
        <v>539</v>
      </c>
      <c r="D53" s="10" t="s">
        <v>577</v>
      </c>
      <c r="E53" s="10" t="s">
        <v>578</v>
      </c>
      <c r="F53" s="83" t="s">
        <v>78</v>
      </c>
      <c r="G53" s="83" t="s">
        <v>78</v>
      </c>
      <c r="H53" s="83" t="s">
        <v>76</v>
      </c>
      <c r="I53" s="115" t="s">
        <v>269</v>
      </c>
      <c r="J53" s="2">
        <v>42401000000</v>
      </c>
      <c r="K53" s="115" t="s">
        <v>4176</v>
      </c>
      <c r="L53" s="5" t="s">
        <v>4186</v>
      </c>
      <c r="M53" s="115"/>
      <c r="N53" s="5" t="s">
        <v>4188</v>
      </c>
    </row>
    <row r="54" spans="1:14" s="23" customFormat="1" ht="382.5" customHeight="1" x14ac:dyDescent="0.25">
      <c r="A54" s="2">
        <v>45</v>
      </c>
      <c r="B54" s="5" t="s">
        <v>4173</v>
      </c>
      <c r="C54" s="83" t="s">
        <v>539</v>
      </c>
      <c r="D54" s="10" t="s">
        <v>579</v>
      </c>
      <c r="E54" s="10" t="s">
        <v>578</v>
      </c>
      <c r="F54" s="83" t="s">
        <v>78</v>
      </c>
      <c r="G54" s="83" t="s">
        <v>78</v>
      </c>
      <c r="H54" s="83" t="s">
        <v>76</v>
      </c>
      <c r="I54" s="115" t="s">
        <v>269</v>
      </c>
      <c r="J54" s="2">
        <v>42401000000</v>
      </c>
      <c r="K54" s="115" t="s">
        <v>4176</v>
      </c>
      <c r="L54" s="5" t="s">
        <v>4186</v>
      </c>
      <c r="M54" s="115"/>
      <c r="N54" s="5" t="s">
        <v>4188</v>
      </c>
    </row>
    <row r="55" spans="1:14" s="23" customFormat="1" ht="382.5" customHeight="1" x14ac:dyDescent="0.25">
      <c r="A55" s="2">
        <v>46</v>
      </c>
      <c r="B55" s="5" t="s">
        <v>4173</v>
      </c>
      <c r="C55" s="83" t="s">
        <v>539</v>
      </c>
      <c r="D55" s="10" t="s">
        <v>580</v>
      </c>
      <c r="E55" s="10" t="s">
        <v>578</v>
      </c>
      <c r="F55" s="83" t="s">
        <v>78</v>
      </c>
      <c r="G55" s="83" t="s">
        <v>78</v>
      </c>
      <c r="H55" s="83" t="s">
        <v>76</v>
      </c>
      <c r="I55" s="115" t="s">
        <v>269</v>
      </c>
      <c r="J55" s="2">
        <v>42401000000</v>
      </c>
      <c r="K55" s="115" t="s">
        <v>4176</v>
      </c>
      <c r="L55" s="5" t="s">
        <v>4186</v>
      </c>
      <c r="M55" s="115"/>
      <c r="N55" s="5" t="s">
        <v>4188</v>
      </c>
    </row>
    <row r="56" spans="1:14" s="23" customFormat="1" ht="382.5" customHeight="1" x14ac:dyDescent="0.25">
      <c r="A56" s="2">
        <v>47</v>
      </c>
      <c r="B56" s="5" t="s">
        <v>4173</v>
      </c>
      <c r="C56" s="83" t="s">
        <v>539</v>
      </c>
      <c r="D56" s="10" t="s">
        <v>581</v>
      </c>
      <c r="E56" s="10" t="s">
        <v>578</v>
      </c>
      <c r="F56" s="83" t="s">
        <v>78</v>
      </c>
      <c r="G56" s="83" t="s">
        <v>78</v>
      </c>
      <c r="H56" s="83" t="s">
        <v>76</v>
      </c>
      <c r="I56" s="115" t="s">
        <v>269</v>
      </c>
      <c r="J56" s="2">
        <v>42401000000</v>
      </c>
      <c r="K56" s="115" t="s">
        <v>4176</v>
      </c>
      <c r="L56" s="5" t="s">
        <v>4186</v>
      </c>
      <c r="M56" s="115"/>
      <c r="N56" s="5" t="s">
        <v>4188</v>
      </c>
    </row>
    <row r="57" spans="1:14" s="23" customFormat="1" ht="382.5" customHeight="1" x14ac:dyDescent="0.25">
      <c r="A57" s="2">
        <v>48</v>
      </c>
      <c r="B57" s="5" t="s">
        <v>4173</v>
      </c>
      <c r="C57" s="83" t="s">
        <v>539</v>
      </c>
      <c r="D57" s="10" t="s">
        <v>582</v>
      </c>
      <c r="E57" s="10" t="s">
        <v>578</v>
      </c>
      <c r="F57" s="83" t="s">
        <v>78</v>
      </c>
      <c r="G57" s="83" t="s">
        <v>78</v>
      </c>
      <c r="H57" s="83" t="s">
        <v>76</v>
      </c>
      <c r="I57" s="115" t="s">
        <v>269</v>
      </c>
      <c r="J57" s="2">
        <v>42401000000</v>
      </c>
      <c r="K57" s="115" t="s">
        <v>4176</v>
      </c>
      <c r="L57" s="5" t="s">
        <v>4186</v>
      </c>
      <c r="M57" s="115"/>
      <c r="N57" s="5" t="s">
        <v>4188</v>
      </c>
    </row>
    <row r="58" spans="1:14" s="23" customFormat="1" ht="382.5" customHeight="1" x14ac:dyDescent="0.25">
      <c r="A58" s="2">
        <v>49</v>
      </c>
      <c r="B58" s="5" t="s">
        <v>4173</v>
      </c>
      <c r="C58" s="83" t="s">
        <v>539</v>
      </c>
      <c r="D58" s="10" t="s">
        <v>583</v>
      </c>
      <c r="E58" s="10" t="s">
        <v>578</v>
      </c>
      <c r="F58" s="83" t="s">
        <v>78</v>
      </c>
      <c r="G58" s="83" t="s">
        <v>78</v>
      </c>
      <c r="H58" s="83" t="s">
        <v>76</v>
      </c>
      <c r="I58" s="115" t="s">
        <v>269</v>
      </c>
      <c r="J58" s="2">
        <v>42401000000</v>
      </c>
      <c r="K58" s="115" t="s">
        <v>4176</v>
      </c>
      <c r="L58" s="5" t="s">
        <v>4186</v>
      </c>
      <c r="M58" s="115"/>
      <c r="N58" s="5" t="s">
        <v>4188</v>
      </c>
    </row>
    <row r="59" spans="1:14" s="23" customFormat="1" ht="382.5" customHeight="1" x14ac:dyDescent="0.25">
      <c r="A59" s="2">
        <v>50</v>
      </c>
      <c r="B59" s="5" t="s">
        <v>4173</v>
      </c>
      <c r="C59" s="83" t="s">
        <v>539</v>
      </c>
      <c r="D59" s="10" t="s">
        <v>584</v>
      </c>
      <c r="E59" s="10" t="s">
        <v>585</v>
      </c>
      <c r="F59" s="83" t="s">
        <v>78</v>
      </c>
      <c r="G59" s="83" t="s">
        <v>78</v>
      </c>
      <c r="H59" s="83" t="s">
        <v>76</v>
      </c>
      <c r="I59" s="115" t="s">
        <v>269</v>
      </c>
      <c r="J59" s="2">
        <v>42401000000</v>
      </c>
      <c r="K59" s="115" t="s">
        <v>4176</v>
      </c>
      <c r="L59" s="5" t="s">
        <v>4186</v>
      </c>
      <c r="M59" s="115"/>
      <c r="N59" s="5" t="s">
        <v>4188</v>
      </c>
    </row>
    <row r="60" spans="1:14" s="23" customFormat="1" ht="382.5" customHeight="1" x14ac:dyDescent="0.25">
      <c r="A60" s="2">
        <v>51</v>
      </c>
      <c r="B60" s="5" t="s">
        <v>4173</v>
      </c>
      <c r="C60" s="83" t="s">
        <v>539</v>
      </c>
      <c r="D60" s="10" t="s">
        <v>586</v>
      </c>
      <c r="E60" s="10" t="s">
        <v>585</v>
      </c>
      <c r="F60" s="83" t="s">
        <v>78</v>
      </c>
      <c r="G60" s="83" t="s">
        <v>78</v>
      </c>
      <c r="H60" s="83" t="s">
        <v>76</v>
      </c>
      <c r="I60" s="115" t="s">
        <v>269</v>
      </c>
      <c r="J60" s="2">
        <v>42401000000</v>
      </c>
      <c r="K60" s="115" t="s">
        <v>4176</v>
      </c>
      <c r="L60" s="5" t="s">
        <v>4186</v>
      </c>
      <c r="M60" s="115"/>
      <c r="N60" s="5" t="s">
        <v>4188</v>
      </c>
    </row>
    <row r="61" spans="1:14" s="23" customFormat="1" ht="382.5" customHeight="1" x14ac:dyDescent="0.25">
      <c r="A61" s="2">
        <v>52</v>
      </c>
      <c r="B61" s="5" t="s">
        <v>4173</v>
      </c>
      <c r="C61" s="83" t="s">
        <v>539</v>
      </c>
      <c r="D61" s="10" t="s">
        <v>587</v>
      </c>
      <c r="E61" s="10" t="s">
        <v>585</v>
      </c>
      <c r="F61" s="83" t="s">
        <v>78</v>
      </c>
      <c r="G61" s="83" t="s">
        <v>78</v>
      </c>
      <c r="H61" s="83" t="s">
        <v>76</v>
      </c>
      <c r="I61" s="115" t="s">
        <v>269</v>
      </c>
      <c r="J61" s="2">
        <v>42401000000</v>
      </c>
      <c r="K61" s="115" t="s">
        <v>4176</v>
      </c>
      <c r="L61" s="5" t="s">
        <v>4186</v>
      </c>
      <c r="M61" s="115"/>
      <c r="N61" s="5" t="s">
        <v>4188</v>
      </c>
    </row>
    <row r="62" spans="1:14" s="23" customFormat="1" ht="382.5" customHeight="1" x14ac:dyDescent="0.25">
      <c r="A62" s="2">
        <v>53</v>
      </c>
      <c r="B62" s="5" t="s">
        <v>4173</v>
      </c>
      <c r="C62" s="83" t="s">
        <v>539</v>
      </c>
      <c r="D62" s="10" t="s">
        <v>588</v>
      </c>
      <c r="E62" s="10" t="s">
        <v>585</v>
      </c>
      <c r="F62" s="83" t="s">
        <v>78</v>
      </c>
      <c r="G62" s="83" t="s">
        <v>78</v>
      </c>
      <c r="H62" s="83" t="s">
        <v>76</v>
      </c>
      <c r="I62" s="115" t="s">
        <v>269</v>
      </c>
      <c r="J62" s="2">
        <v>42401000000</v>
      </c>
      <c r="K62" s="115" t="s">
        <v>4176</v>
      </c>
      <c r="L62" s="5" t="s">
        <v>4186</v>
      </c>
      <c r="M62" s="115"/>
      <c r="N62" s="5" t="s">
        <v>4188</v>
      </c>
    </row>
    <row r="63" spans="1:14" s="23" customFormat="1" ht="382.5" customHeight="1" x14ac:dyDescent="0.25">
      <c r="A63" s="2">
        <v>54</v>
      </c>
      <c r="B63" s="5" t="s">
        <v>4173</v>
      </c>
      <c r="C63" s="83" t="s">
        <v>539</v>
      </c>
      <c r="D63" s="10" t="s">
        <v>589</v>
      </c>
      <c r="E63" s="10" t="s">
        <v>590</v>
      </c>
      <c r="F63" s="83" t="s">
        <v>78</v>
      </c>
      <c r="G63" s="83" t="s">
        <v>78</v>
      </c>
      <c r="H63" s="83" t="s">
        <v>76</v>
      </c>
      <c r="I63" s="115" t="s">
        <v>269</v>
      </c>
      <c r="J63" s="2">
        <v>42401000000</v>
      </c>
      <c r="K63" s="115" t="s">
        <v>4176</v>
      </c>
      <c r="L63" s="5" t="s">
        <v>4186</v>
      </c>
      <c r="M63" s="115"/>
      <c r="N63" s="5" t="s">
        <v>4188</v>
      </c>
    </row>
    <row r="64" spans="1:14" s="23" customFormat="1" ht="382.5" customHeight="1" x14ac:dyDescent="0.25">
      <c r="A64" s="2">
        <v>55</v>
      </c>
      <c r="B64" s="5" t="s">
        <v>4173</v>
      </c>
      <c r="C64" s="83" t="s">
        <v>539</v>
      </c>
      <c r="D64" s="10" t="s">
        <v>591</v>
      </c>
      <c r="E64" s="10" t="s">
        <v>590</v>
      </c>
      <c r="F64" s="83" t="s">
        <v>78</v>
      </c>
      <c r="G64" s="83" t="s">
        <v>78</v>
      </c>
      <c r="H64" s="83" t="s">
        <v>76</v>
      </c>
      <c r="I64" s="115" t="s">
        <v>269</v>
      </c>
      <c r="J64" s="2">
        <v>42401000000</v>
      </c>
      <c r="K64" s="115" t="s">
        <v>4176</v>
      </c>
      <c r="L64" s="5" t="s">
        <v>4186</v>
      </c>
      <c r="M64" s="115"/>
      <c r="N64" s="5" t="s">
        <v>4188</v>
      </c>
    </row>
    <row r="65" spans="1:14" s="23" customFormat="1" ht="382.5" customHeight="1" x14ac:dyDescent="0.25">
      <c r="A65" s="2">
        <v>56</v>
      </c>
      <c r="B65" s="5" t="s">
        <v>4173</v>
      </c>
      <c r="C65" s="83" t="s">
        <v>539</v>
      </c>
      <c r="D65" s="10" t="s">
        <v>592</v>
      </c>
      <c r="E65" s="10"/>
      <c r="F65" s="83" t="s">
        <v>542</v>
      </c>
      <c r="G65" s="83" t="s">
        <v>542</v>
      </c>
      <c r="H65" s="83" t="s">
        <v>515</v>
      </c>
      <c r="I65" s="115" t="s">
        <v>274</v>
      </c>
      <c r="J65" s="2">
        <v>42401000000</v>
      </c>
      <c r="K65" s="115" t="s">
        <v>4176</v>
      </c>
      <c r="L65" s="5" t="s">
        <v>4186</v>
      </c>
      <c r="M65" s="115"/>
      <c r="N65" s="5" t="s">
        <v>4188</v>
      </c>
    </row>
    <row r="66" spans="1:14" s="23" customFormat="1" ht="382.5" customHeight="1" x14ac:dyDescent="0.25">
      <c r="A66" s="2">
        <v>57</v>
      </c>
      <c r="B66" s="5" t="s">
        <v>4173</v>
      </c>
      <c r="C66" s="83" t="s">
        <v>539</v>
      </c>
      <c r="D66" s="10" t="s">
        <v>593</v>
      </c>
      <c r="E66" s="10"/>
      <c r="F66" s="83" t="s">
        <v>542</v>
      </c>
      <c r="G66" s="83" t="s">
        <v>542</v>
      </c>
      <c r="H66" s="83" t="s">
        <v>515</v>
      </c>
      <c r="I66" s="115" t="s">
        <v>274</v>
      </c>
      <c r="J66" s="2">
        <v>42401000000</v>
      </c>
      <c r="K66" s="115" t="s">
        <v>4176</v>
      </c>
      <c r="L66" s="5" t="s">
        <v>4186</v>
      </c>
      <c r="M66" s="115"/>
      <c r="N66" s="5" t="s">
        <v>4188</v>
      </c>
    </row>
    <row r="67" spans="1:14" s="23" customFormat="1" ht="382.5" customHeight="1" x14ac:dyDescent="0.25">
      <c r="A67" s="2">
        <v>58</v>
      </c>
      <c r="B67" s="5" t="s">
        <v>4173</v>
      </c>
      <c r="C67" s="83" t="s">
        <v>539</v>
      </c>
      <c r="D67" s="10" t="s">
        <v>594</v>
      </c>
      <c r="E67" s="10" t="s">
        <v>595</v>
      </c>
      <c r="F67" s="83" t="s">
        <v>542</v>
      </c>
      <c r="G67" s="83" t="s">
        <v>542</v>
      </c>
      <c r="H67" s="83" t="s">
        <v>515</v>
      </c>
      <c r="I67" s="115" t="s">
        <v>274</v>
      </c>
      <c r="J67" s="2">
        <v>42401000000</v>
      </c>
      <c r="K67" s="115" t="s">
        <v>4176</v>
      </c>
      <c r="L67" s="5" t="s">
        <v>4186</v>
      </c>
      <c r="M67" s="115"/>
      <c r="N67" s="5" t="s">
        <v>4188</v>
      </c>
    </row>
    <row r="68" spans="1:14" s="23" customFormat="1" ht="382.5" customHeight="1" x14ac:dyDescent="0.25">
      <c r="A68" s="2">
        <v>59</v>
      </c>
      <c r="B68" s="5" t="s">
        <v>4173</v>
      </c>
      <c r="C68" s="83" t="s">
        <v>539</v>
      </c>
      <c r="D68" s="10" t="s">
        <v>596</v>
      </c>
      <c r="E68" s="10" t="s">
        <v>597</v>
      </c>
      <c r="F68" s="83" t="s">
        <v>542</v>
      </c>
      <c r="G68" s="83" t="s">
        <v>542</v>
      </c>
      <c r="H68" s="83" t="s">
        <v>515</v>
      </c>
      <c r="I68" s="115" t="s">
        <v>274</v>
      </c>
      <c r="J68" s="2">
        <v>42401000000</v>
      </c>
      <c r="K68" s="115" t="s">
        <v>4176</v>
      </c>
      <c r="L68" s="5" t="s">
        <v>4186</v>
      </c>
      <c r="M68" s="115"/>
      <c r="N68" s="5" t="s">
        <v>4188</v>
      </c>
    </row>
    <row r="69" spans="1:14" s="23" customFormat="1" ht="382.5" customHeight="1" x14ac:dyDescent="0.25">
      <c r="A69" s="2">
        <v>60</v>
      </c>
      <c r="B69" s="5" t="s">
        <v>4173</v>
      </c>
      <c r="C69" s="83" t="s">
        <v>539</v>
      </c>
      <c r="D69" s="10" t="s">
        <v>598</v>
      </c>
      <c r="E69" s="10" t="s">
        <v>595</v>
      </c>
      <c r="F69" s="83" t="s">
        <v>542</v>
      </c>
      <c r="G69" s="83" t="s">
        <v>542</v>
      </c>
      <c r="H69" s="83" t="s">
        <v>515</v>
      </c>
      <c r="I69" s="115" t="s">
        <v>274</v>
      </c>
      <c r="J69" s="2">
        <v>42401000000</v>
      </c>
      <c r="K69" s="115" t="s">
        <v>4176</v>
      </c>
      <c r="L69" s="5" t="s">
        <v>4186</v>
      </c>
      <c r="M69" s="115"/>
      <c r="N69" s="5" t="s">
        <v>4188</v>
      </c>
    </row>
    <row r="70" spans="1:14" s="23" customFormat="1" ht="382.5" customHeight="1" x14ac:dyDescent="0.25">
      <c r="A70" s="2">
        <v>61</v>
      </c>
      <c r="B70" s="5" t="s">
        <v>4173</v>
      </c>
      <c r="C70" s="83" t="s">
        <v>539</v>
      </c>
      <c r="D70" s="10" t="s">
        <v>599</v>
      </c>
      <c r="E70" s="10" t="s">
        <v>595</v>
      </c>
      <c r="F70" s="83" t="s">
        <v>542</v>
      </c>
      <c r="G70" s="83" t="s">
        <v>542</v>
      </c>
      <c r="H70" s="83" t="s">
        <v>515</v>
      </c>
      <c r="I70" s="115" t="s">
        <v>274</v>
      </c>
      <c r="J70" s="2">
        <v>42401000000</v>
      </c>
      <c r="K70" s="115" t="s">
        <v>4176</v>
      </c>
      <c r="L70" s="5" t="s">
        <v>4186</v>
      </c>
      <c r="M70" s="115"/>
      <c r="N70" s="5" t="s">
        <v>4188</v>
      </c>
    </row>
    <row r="71" spans="1:14" s="23" customFormat="1" ht="382.5" customHeight="1" x14ac:dyDescent="0.25">
      <c r="A71" s="2">
        <v>62</v>
      </c>
      <c r="B71" s="5" t="s">
        <v>4173</v>
      </c>
      <c r="C71" s="83" t="s">
        <v>539</v>
      </c>
      <c r="D71" s="10" t="s">
        <v>600</v>
      </c>
      <c r="E71" s="10" t="s">
        <v>595</v>
      </c>
      <c r="F71" s="83" t="s">
        <v>542</v>
      </c>
      <c r="G71" s="83" t="s">
        <v>542</v>
      </c>
      <c r="H71" s="83" t="s">
        <v>515</v>
      </c>
      <c r="I71" s="115" t="s">
        <v>274</v>
      </c>
      <c r="J71" s="2">
        <v>42401000000</v>
      </c>
      <c r="K71" s="115" t="s">
        <v>4176</v>
      </c>
      <c r="L71" s="5" t="s">
        <v>4186</v>
      </c>
      <c r="M71" s="115"/>
      <c r="N71" s="5" t="s">
        <v>4188</v>
      </c>
    </row>
    <row r="72" spans="1:14" s="23" customFormat="1" ht="382.5" customHeight="1" x14ac:dyDescent="0.25">
      <c r="A72" s="2">
        <v>63</v>
      </c>
      <c r="B72" s="5" t="s">
        <v>4173</v>
      </c>
      <c r="C72" s="83" t="s">
        <v>539</v>
      </c>
      <c r="D72" s="10" t="s">
        <v>601</v>
      </c>
      <c r="E72" s="10" t="s">
        <v>597</v>
      </c>
      <c r="F72" s="83" t="s">
        <v>542</v>
      </c>
      <c r="G72" s="83" t="s">
        <v>542</v>
      </c>
      <c r="H72" s="83" t="s">
        <v>515</v>
      </c>
      <c r="I72" s="115" t="s">
        <v>274</v>
      </c>
      <c r="J72" s="2">
        <v>42401000000</v>
      </c>
      <c r="K72" s="115" t="s">
        <v>4176</v>
      </c>
      <c r="L72" s="5" t="s">
        <v>4186</v>
      </c>
      <c r="M72" s="115"/>
      <c r="N72" s="5" t="s">
        <v>4188</v>
      </c>
    </row>
    <row r="73" spans="1:14" s="23" customFormat="1" ht="382.5" customHeight="1" x14ac:dyDescent="0.25">
      <c r="A73" s="2">
        <v>64</v>
      </c>
      <c r="B73" s="5" t="s">
        <v>4173</v>
      </c>
      <c r="C73" s="83" t="s">
        <v>539</v>
      </c>
      <c r="D73" s="10" t="s">
        <v>602</v>
      </c>
      <c r="E73" s="10" t="s">
        <v>603</v>
      </c>
      <c r="F73" s="83" t="s">
        <v>542</v>
      </c>
      <c r="G73" s="83" t="s">
        <v>542</v>
      </c>
      <c r="H73" s="83" t="s">
        <v>515</v>
      </c>
      <c r="I73" s="115" t="s">
        <v>274</v>
      </c>
      <c r="J73" s="2">
        <v>42401000000</v>
      </c>
      <c r="K73" s="115" t="s">
        <v>4176</v>
      </c>
      <c r="L73" s="5" t="s">
        <v>4186</v>
      </c>
      <c r="M73" s="115"/>
      <c r="N73" s="5" t="s">
        <v>4188</v>
      </c>
    </row>
    <row r="74" spans="1:14" s="23" customFormat="1" ht="382.5" customHeight="1" x14ac:dyDescent="0.25">
      <c r="A74" s="2">
        <v>65</v>
      </c>
      <c r="B74" s="5" t="s">
        <v>4173</v>
      </c>
      <c r="C74" s="83" t="s">
        <v>539</v>
      </c>
      <c r="D74" s="10" t="s">
        <v>604</v>
      </c>
      <c r="E74" s="10" t="s">
        <v>603</v>
      </c>
      <c r="F74" s="83" t="s">
        <v>542</v>
      </c>
      <c r="G74" s="83" t="s">
        <v>542</v>
      </c>
      <c r="H74" s="83" t="s">
        <v>515</v>
      </c>
      <c r="I74" s="115" t="s">
        <v>274</v>
      </c>
      <c r="J74" s="2">
        <v>42401000000</v>
      </c>
      <c r="K74" s="115" t="s">
        <v>4176</v>
      </c>
      <c r="L74" s="5" t="s">
        <v>4186</v>
      </c>
      <c r="M74" s="115"/>
      <c r="N74" s="5" t="s">
        <v>4188</v>
      </c>
    </row>
    <row r="75" spans="1:14" s="23" customFormat="1" ht="382.5" customHeight="1" x14ac:dyDescent="0.25">
      <c r="A75" s="2">
        <v>66</v>
      </c>
      <c r="B75" s="5" t="s">
        <v>4173</v>
      </c>
      <c r="C75" s="83" t="s">
        <v>539</v>
      </c>
      <c r="D75" s="10" t="s">
        <v>605</v>
      </c>
      <c r="E75" s="10" t="s">
        <v>603</v>
      </c>
      <c r="F75" s="83" t="s">
        <v>542</v>
      </c>
      <c r="G75" s="83" t="s">
        <v>542</v>
      </c>
      <c r="H75" s="83" t="s">
        <v>515</v>
      </c>
      <c r="I75" s="115" t="s">
        <v>274</v>
      </c>
      <c r="J75" s="2">
        <v>42401000000</v>
      </c>
      <c r="K75" s="115" t="s">
        <v>4176</v>
      </c>
      <c r="L75" s="5" t="s">
        <v>4186</v>
      </c>
      <c r="M75" s="115"/>
      <c r="N75" s="5" t="s">
        <v>4188</v>
      </c>
    </row>
    <row r="76" spans="1:14" s="23" customFormat="1" ht="382.5" customHeight="1" x14ac:dyDescent="0.25">
      <c r="A76" s="2">
        <v>67</v>
      </c>
      <c r="B76" s="5" t="s">
        <v>4173</v>
      </c>
      <c r="C76" s="83" t="s">
        <v>539</v>
      </c>
      <c r="D76" s="10" t="s">
        <v>606</v>
      </c>
      <c r="E76" s="10" t="s">
        <v>607</v>
      </c>
      <c r="F76" s="83" t="s">
        <v>78</v>
      </c>
      <c r="G76" s="83" t="s">
        <v>78</v>
      </c>
      <c r="H76" s="83" t="s">
        <v>76</v>
      </c>
      <c r="I76" s="115" t="s">
        <v>269</v>
      </c>
      <c r="J76" s="2">
        <v>42401000000</v>
      </c>
      <c r="K76" s="115" t="s">
        <v>4176</v>
      </c>
      <c r="L76" s="5" t="s">
        <v>4186</v>
      </c>
      <c r="M76" s="115"/>
      <c r="N76" s="5" t="s">
        <v>4188</v>
      </c>
    </row>
    <row r="77" spans="1:14" s="23" customFormat="1" ht="382.5" customHeight="1" x14ac:dyDescent="0.25">
      <c r="A77" s="2">
        <v>68</v>
      </c>
      <c r="B77" s="5" t="s">
        <v>4173</v>
      </c>
      <c r="C77" s="83" t="s">
        <v>539</v>
      </c>
      <c r="D77" s="10" t="s">
        <v>608</v>
      </c>
      <c r="E77" s="10" t="s">
        <v>609</v>
      </c>
      <c r="F77" s="83" t="s">
        <v>78</v>
      </c>
      <c r="G77" s="83" t="s">
        <v>78</v>
      </c>
      <c r="H77" s="83" t="s">
        <v>76</v>
      </c>
      <c r="I77" s="115" t="s">
        <v>269</v>
      </c>
      <c r="J77" s="2">
        <v>42401000000</v>
      </c>
      <c r="K77" s="115" t="s">
        <v>4176</v>
      </c>
      <c r="L77" s="5" t="s">
        <v>4186</v>
      </c>
      <c r="M77" s="115"/>
      <c r="N77" s="5" t="s">
        <v>4188</v>
      </c>
    </row>
    <row r="78" spans="1:14" s="23" customFormat="1" ht="382.5" customHeight="1" x14ac:dyDescent="0.25">
      <c r="A78" s="2">
        <v>69</v>
      </c>
      <c r="B78" s="5" t="s">
        <v>4173</v>
      </c>
      <c r="C78" s="83" t="s">
        <v>539</v>
      </c>
      <c r="D78" s="10" t="s">
        <v>610</v>
      </c>
      <c r="E78" s="10" t="s">
        <v>611</v>
      </c>
      <c r="F78" s="83" t="s">
        <v>78</v>
      </c>
      <c r="G78" s="83" t="s">
        <v>78</v>
      </c>
      <c r="H78" s="83" t="s">
        <v>76</v>
      </c>
      <c r="I78" s="115" t="s">
        <v>269</v>
      </c>
      <c r="J78" s="2">
        <v>42401000000</v>
      </c>
      <c r="K78" s="115" t="s">
        <v>4176</v>
      </c>
      <c r="L78" s="5" t="s">
        <v>4186</v>
      </c>
      <c r="M78" s="115"/>
      <c r="N78" s="5" t="s">
        <v>4188</v>
      </c>
    </row>
    <row r="79" spans="1:14" s="23" customFormat="1" ht="382.5" customHeight="1" x14ac:dyDescent="0.25">
      <c r="A79" s="2">
        <v>70</v>
      </c>
      <c r="B79" s="5" t="s">
        <v>4173</v>
      </c>
      <c r="C79" s="83" t="s">
        <v>539</v>
      </c>
      <c r="D79" s="10" t="s">
        <v>612</v>
      </c>
      <c r="E79" s="10" t="s">
        <v>613</v>
      </c>
      <c r="F79" s="83" t="s">
        <v>78</v>
      </c>
      <c r="G79" s="83" t="s">
        <v>78</v>
      </c>
      <c r="H79" s="83" t="s">
        <v>76</v>
      </c>
      <c r="I79" s="115" t="s">
        <v>269</v>
      </c>
      <c r="J79" s="2">
        <v>42401000000</v>
      </c>
      <c r="K79" s="115" t="s">
        <v>4176</v>
      </c>
      <c r="L79" s="5" t="s">
        <v>4186</v>
      </c>
      <c r="M79" s="115"/>
      <c r="N79" s="5" t="s">
        <v>4188</v>
      </c>
    </row>
    <row r="80" spans="1:14" s="23" customFormat="1" ht="382.5" customHeight="1" x14ac:dyDescent="0.25">
      <c r="A80" s="2">
        <v>71</v>
      </c>
      <c r="B80" s="5" t="s">
        <v>4173</v>
      </c>
      <c r="C80" s="83" t="s">
        <v>539</v>
      </c>
      <c r="D80" s="11" t="s">
        <v>614</v>
      </c>
      <c r="E80" s="11" t="s">
        <v>615</v>
      </c>
      <c r="F80" s="83" t="s">
        <v>542</v>
      </c>
      <c r="G80" s="83" t="s">
        <v>542</v>
      </c>
      <c r="H80" s="83" t="s">
        <v>515</v>
      </c>
      <c r="I80" s="115" t="s">
        <v>274</v>
      </c>
      <c r="J80" s="2">
        <v>42401000000</v>
      </c>
      <c r="K80" s="115" t="s">
        <v>4176</v>
      </c>
      <c r="L80" s="5" t="s">
        <v>4186</v>
      </c>
      <c r="M80" s="115"/>
      <c r="N80" s="5" t="s">
        <v>4188</v>
      </c>
    </row>
    <row r="81" spans="1:14" s="23" customFormat="1" ht="382.5" customHeight="1" x14ac:dyDescent="0.25">
      <c r="A81" s="2">
        <v>72</v>
      </c>
      <c r="B81" s="5" t="s">
        <v>4173</v>
      </c>
      <c r="C81" s="83" t="s">
        <v>539</v>
      </c>
      <c r="D81" s="11" t="s">
        <v>616</v>
      </c>
      <c r="E81" s="11" t="s">
        <v>617</v>
      </c>
      <c r="F81" s="83" t="s">
        <v>542</v>
      </c>
      <c r="G81" s="83" t="s">
        <v>542</v>
      </c>
      <c r="H81" s="83" t="s">
        <v>515</v>
      </c>
      <c r="I81" s="115" t="s">
        <v>274</v>
      </c>
      <c r="J81" s="2">
        <v>42401000000</v>
      </c>
      <c r="K81" s="115" t="s">
        <v>4176</v>
      </c>
      <c r="L81" s="5" t="s">
        <v>4186</v>
      </c>
      <c r="M81" s="115"/>
      <c r="N81" s="5" t="s">
        <v>4188</v>
      </c>
    </row>
    <row r="82" spans="1:14" s="23" customFormat="1" ht="382.5" customHeight="1" x14ac:dyDescent="0.25">
      <c r="A82" s="2">
        <v>73</v>
      </c>
      <c r="B82" s="5" t="s">
        <v>4173</v>
      </c>
      <c r="C82" s="83" t="s">
        <v>539</v>
      </c>
      <c r="D82" s="11" t="s">
        <v>618</v>
      </c>
      <c r="E82" s="11" t="s">
        <v>619</v>
      </c>
      <c r="F82" s="83" t="s">
        <v>542</v>
      </c>
      <c r="G82" s="83" t="s">
        <v>542</v>
      </c>
      <c r="H82" s="83" t="s">
        <v>515</v>
      </c>
      <c r="I82" s="115" t="s">
        <v>274</v>
      </c>
      <c r="J82" s="2">
        <v>42401000000</v>
      </c>
      <c r="K82" s="115" t="s">
        <v>4176</v>
      </c>
      <c r="L82" s="5" t="s">
        <v>4186</v>
      </c>
      <c r="M82" s="115"/>
      <c r="N82" s="5" t="s">
        <v>4188</v>
      </c>
    </row>
    <row r="83" spans="1:14" s="23" customFormat="1" ht="382.5" customHeight="1" x14ac:dyDescent="0.25">
      <c r="A83" s="2">
        <v>74</v>
      </c>
      <c r="B83" s="5" t="s">
        <v>4173</v>
      </c>
      <c r="C83" s="83" t="s">
        <v>539</v>
      </c>
      <c r="D83" s="11" t="s">
        <v>620</v>
      </c>
      <c r="E83" s="117" t="s">
        <v>621</v>
      </c>
      <c r="F83" s="83" t="s">
        <v>542</v>
      </c>
      <c r="G83" s="83" t="s">
        <v>542</v>
      </c>
      <c r="H83" s="83" t="s">
        <v>515</v>
      </c>
      <c r="I83" s="115" t="s">
        <v>274</v>
      </c>
      <c r="J83" s="2">
        <v>42401000000</v>
      </c>
      <c r="K83" s="115" t="s">
        <v>4176</v>
      </c>
      <c r="L83" s="5" t="s">
        <v>4186</v>
      </c>
      <c r="M83" s="115"/>
      <c r="N83" s="5" t="s">
        <v>4188</v>
      </c>
    </row>
    <row r="84" spans="1:14" s="23" customFormat="1" ht="382.5" customHeight="1" x14ac:dyDescent="0.25">
      <c r="A84" s="2">
        <v>75</v>
      </c>
      <c r="B84" s="5" t="s">
        <v>4173</v>
      </c>
      <c r="C84" s="83" t="s">
        <v>539</v>
      </c>
      <c r="D84" s="11" t="s">
        <v>622</v>
      </c>
      <c r="E84" s="11" t="s">
        <v>623</v>
      </c>
      <c r="F84" s="83" t="s">
        <v>542</v>
      </c>
      <c r="G84" s="83" t="s">
        <v>542</v>
      </c>
      <c r="H84" s="83" t="s">
        <v>515</v>
      </c>
      <c r="I84" s="115" t="s">
        <v>274</v>
      </c>
      <c r="J84" s="2">
        <v>42401000000</v>
      </c>
      <c r="K84" s="115" t="s">
        <v>4176</v>
      </c>
      <c r="L84" s="5" t="s">
        <v>4186</v>
      </c>
      <c r="M84" s="115"/>
      <c r="N84" s="5" t="s">
        <v>4188</v>
      </c>
    </row>
    <row r="85" spans="1:14" s="23" customFormat="1" ht="382.5" customHeight="1" x14ac:dyDescent="0.25">
      <c r="A85" s="2">
        <v>76</v>
      </c>
      <c r="B85" s="5" t="s">
        <v>4173</v>
      </c>
      <c r="C85" s="83" t="s">
        <v>539</v>
      </c>
      <c r="D85" s="10" t="s">
        <v>624</v>
      </c>
      <c r="E85" s="10" t="s">
        <v>625</v>
      </c>
      <c r="F85" s="83" t="s">
        <v>542</v>
      </c>
      <c r="G85" s="83" t="s">
        <v>542</v>
      </c>
      <c r="H85" s="83" t="s">
        <v>515</v>
      </c>
      <c r="I85" s="115" t="s">
        <v>274</v>
      </c>
      <c r="J85" s="2">
        <v>42401000000</v>
      </c>
      <c r="K85" s="115" t="s">
        <v>4176</v>
      </c>
      <c r="L85" s="5" t="s">
        <v>4186</v>
      </c>
      <c r="M85" s="115"/>
      <c r="N85" s="5" t="s">
        <v>4188</v>
      </c>
    </row>
    <row r="86" spans="1:14" s="23" customFormat="1" ht="382.5" customHeight="1" x14ac:dyDescent="0.25">
      <c r="A86" s="2">
        <v>77</v>
      </c>
      <c r="B86" s="5" t="s">
        <v>4173</v>
      </c>
      <c r="C86" s="83" t="s">
        <v>539</v>
      </c>
      <c r="D86" s="11" t="s">
        <v>626</v>
      </c>
      <c r="E86" s="11" t="s">
        <v>627</v>
      </c>
      <c r="F86" s="83" t="s">
        <v>542</v>
      </c>
      <c r="G86" s="83" t="s">
        <v>542</v>
      </c>
      <c r="H86" s="83" t="s">
        <v>515</v>
      </c>
      <c r="I86" s="115" t="s">
        <v>274</v>
      </c>
      <c r="J86" s="2">
        <v>42401000000</v>
      </c>
      <c r="K86" s="115" t="s">
        <v>4176</v>
      </c>
      <c r="L86" s="5" t="s">
        <v>4186</v>
      </c>
      <c r="M86" s="115"/>
      <c r="N86" s="5" t="s">
        <v>4188</v>
      </c>
    </row>
    <row r="87" spans="1:14" s="23" customFormat="1" ht="382.5" customHeight="1" x14ac:dyDescent="0.25">
      <c r="A87" s="2">
        <v>78</v>
      </c>
      <c r="B87" s="5" t="s">
        <v>4173</v>
      </c>
      <c r="C87" s="83" t="s">
        <v>539</v>
      </c>
      <c r="D87" s="11" t="s">
        <v>628</v>
      </c>
      <c r="E87" s="11" t="s">
        <v>629</v>
      </c>
      <c r="F87" s="83" t="s">
        <v>542</v>
      </c>
      <c r="G87" s="83" t="s">
        <v>542</v>
      </c>
      <c r="H87" s="83" t="s">
        <v>515</v>
      </c>
      <c r="I87" s="115" t="s">
        <v>274</v>
      </c>
      <c r="J87" s="2">
        <v>42401000000</v>
      </c>
      <c r="K87" s="115" t="s">
        <v>4176</v>
      </c>
      <c r="L87" s="5" t="s">
        <v>4186</v>
      </c>
      <c r="M87" s="115"/>
      <c r="N87" s="5" t="s">
        <v>4188</v>
      </c>
    </row>
    <row r="88" spans="1:14" s="23" customFormat="1" ht="382.5" customHeight="1" x14ac:dyDescent="0.25">
      <c r="A88" s="2">
        <v>79</v>
      </c>
      <c r="B88" s="5" t="s">
        <v>4173</v>
      </c>
      <c r="C88" s="83" t="s">
        <v>539</v>
      </c>
      <c r="D88" s="11" t="s">
        <v>630</v>
      </c>
      <c r="E88" s="11" t="s">
        <v>631</v>
      </c>
      <c r="F88" s="83" t="s">
        <v>542</v>
      </c>
      <c r="G88" s="83" t="s">
        <v>542</v>
      </c>
      <c r="H88" s="83" t="s">
        <v>515</v>
      </c>
      <c r="I88" s="115" t="s">
        <v>274</v>
      </c>
      <c r="J88" s="2">
        <v>42401000000</v>
      </c>
      <c r="K88" s="115" t="s">
        <v>4176</v>
      </c>
      <c r="L88" s="5" t="s">
        <v>4186</v>
      </c>
      <c r="M88" s="115"/>
      <c r="N88" s="5" t="s">
        <v>4188</v>
      </c>
    </row>
    <row r="89" spans="1:14" s="23" customFormat="1" ht="382.5" customHeight="1" x14ac:dyDescent="0.25">
      <c r="A89" s="2">
        <v>80</v>
      </c>
      <c r="B89" s="5" t="s">
        <v>4173</v>
      </c>
      <c r="C89" s="83" t="s">
        <v>539</v>
      </c>
      <c r="D89" s="10" t="s">
        <v>632</v>
      </c>
      <c r="E89" s="10" t="s">
        <v>633</v>
      </c>
      <c r="F89" s="83" t="s">
        <v>542</v>
      </c>
      <c r="G89" s="83" t="s">
        <v>542</v>
      </c>
      <c r="H89" s="83" t="s">
        <v>515</v>
      </c>
      <c r="I89" s="115" t="s">
        <v>274</v>
      </c>
      <c r="J89" s="2">
        <v>42401000000</v>
      </c>
      <c r="K89" s="115" t="s">
        <v>4176</v>
      </c>
      <c r="L89" s="5" t="s">
        <v>4186</v>
      </c>
      <c r="M89" s="115"/>
      <c r="N89" s="5" t="s">
        <v>4188</v>
      </c>
    </row>
    <row r="90" spans="1:14" s="23" customFormat="1" ht="382.5" customHeight="1" x14ac:dyDescent="0.25">
      <c r="A90" s="2">
        <v>81</v>
      </c>
      <c r="B90" s="5" t="s">
        <v>4173</v>
      </c>
      <c r="C90" s="83" t="s">
        <v>539</v>
      </c>
      <c r="D90" s="10" t="s">
        <v>634</v>
      </c>
      <c r="E90" s="10" t="s">
        <v>635</v>
      </c>
      <c r="F90" s="83" t="s">
        <v>542</v>
      </c>
      <c r="G90" s="83" t="s">
        <v>542</v>
      </c>
      <c r="H90" s="83" t="s">
        <v>515</v>
      </c>
      <c r="I90" s="115" t="s">
        <v>274</v>
      </c>
      <c r="J90" s="2">
        <v>42401000000</v>
      </c>
      <c r="K90" s="115" t="s">
        <v>4176</v>
      </c>
      <c r="L90" s="5" t="s">
        <v>4186</v>
      </c>
      <c r="M90" s="115"/>
      <c r="N90" s="5" t="s">
        <v>4188</v>
      </c>
    </row>
    <row r="91" spans="1:14" s="23" customFormat="1" ht="382.5" customHeight="1" x14ac:dyDescent="0.25">
      <c r="A91" s="2">
        <v>82</v>
      </c>
      <c r="B91" s="5" t="s">
        <v>4173</v>
      </c>
      <c r="C91" s="83" t="s">
        <v>539</v>
      </c>
      <c r="D91" s="13" t="s">
        <v>636</v>
      </c>
      <c r="E91" s="10" t="s">
        <v>635</v>
      </c>
      <c r="F91" s="83" t="s">
        <v>542</v>
      </c>
      <c r="G91" s="83" t="s">
        <v>542</v>
      </c>
      <c r="H91" s="83" t="s">
        <v>515</v>
      </c>
      <c r="I91" s="115" t="s">
        <v>274</v>
      </c>
      <c r="J91" s="2">
        <v>42401000000</v>
      </c>
      <c r="K91" s="115" t="s">
        <v>4176</v>
      </c>
      <c r="L91" s="5" t="s">
        <v>4186</v>
      </c>
      <c r="M91" s="115"/>
      <c r="N91" s="5" t="s">
        <v>4188</v>
      </c>
    </row>
    <row r="92" spans="1:14" s="23" customFormat="1" ht="382.5" customHeight="1" x14ac:dyDescent="0.25">
      <c r="A92" s="2">
        <v>83</v>
      </c>
      <c r="B92" s="5" t="s">
        <v>4173</v>
      </c>
      <c r="C92" s="83" t="s">
        <v>539</v>
      </c>
      <c r="D92" s="10" t="s">
        <v>637</v>
      </c>
      <c r="E92" s="10" t="s">
        <v>638</v>
      </c>
      <c r="F92" s="83" t="s">
        <v>542</v>
      </c>
      <c r="G92" s="83" t="s">
        <v>542</v>
      </c>
      <c r="H92" s="83" t="s">
        <v>515</v>
      </c>
      <c r="I92" s="115" t="s">
        <v>274</v>
      </c>
      <c r="J92" s="2">
        <v>42401000000</v>
      </c>
      <c r="K92" s="115" t="s">
        <v>4176</v>
      </c>
      <c r="L92" s="5" t="s">
        <v>4186</v>
      </c>
      <c r="M92" s="115"/>
      <c r="N92" s="5" t="s">
        <v>4188</v>
      </c>
    </row>
    <row r="93" spans="1:14" s="23" customFormat="1" ht="382.5" customHeight="1" x14ac:dyDescent="0.25">
      <c r="A93" s="2">
        <v>84</v>
      </c>
      <c r="B93" s="5" t="s">
        <v>4173</v>
      </c>
      <c r="C93" s="83" t="s">
        <v>539</v>
      </c>
      <c r="D93" s="10" t="s">
        <v>639</v>
      </c>
      <c r="E93" s="10" t="s">
        <v>638</v>
      </c>
      <c r="F93" s="83" t="s">
        <v>542</v>
      </c>
      <c r="G93" s="83" t="s">
        <v>542</v>
      </c>
      <c r="H93" s="83" t="s">
        <v>515</v>
      </c>
      <c r="I93" s="115" t="s">
        <v>274</v>
      </c>
      <c r="J93" s="2">
        <v>42401000000</v>
      </c>
      <c r="K93" s="115" t="s">
        <v>4176</v>
      </c>
      <c r="L93" s="5" t="s">
        <v>4186</v>
      </c>
      <c r="M93" s="115"/>
      <c r="N93" s="5" t="s">
        <v>4188</v>
      </c>
    </row>
    <row r="94" spans="1:14" s="23" customFormat="1" ht="382.5" customHeight="1" x14ac:dyDescent="0.25">
      <c r="A94" s="2">
        <v>85</v>
      </c>
      <c r="B94" s="5" t="s">
        <v>4173</v>
      </c>
      <c r="C94" s="83" t="s">
        <v>539</v>
      </c>
      <c r="D94" s="10" t="s">
        <v>640</v>
      </c>
      <c r="E94" s="10" t="s">
        <v>641</v>
      </c>
      <c r="F94" s="83" t="s">
        <v>542</v>
      </c>
      <c r="G94" s="83" t="s">
        <v>542</v>
      </c>
      <c r="H94" s="83" t="s">
        <v>515</v>
      </c>
      <c r="I94" s="115" t="s">
        <v>274</v>
      </c>
      <c r="J94" s="2">
        <v>42401000000</v>
      </c>
      <c r="K94" s="115" t="s">
        <v>4176</v>
      </c>
      <c r="L94" s="5" t="s">
        <v>4186</v>
      </c>
      <c r="M94" s="115"/>
      <c r="N94" s="5" t="s">
        <v>4188</v>
      </c>
    </row>
    <row r="95" spans="1:14" s="23" customFormat="1" ht="382.5" customHeight="1" x14ac:dyDescent="0.25">
      <c r="A95" s="2">
        <v>86</v>
      </c>
      <c r="B95" s="5" t="s">
        <v>4173</v>
      </c>
      <c r="C95" s="83" t="s">
        <v>539</v>
      </c>
      <c r="D95" s="10" t="s">
        <v>642</v>
      </c>
      <c r="E95" s="10" t="s">
        <v>641</v>
      </c>
      <c r="F95" s="83" t="s">
        <v>542</v>
      </c>
      <c r="G95" s="83" t="s">
        <v>542</v>
      </c>
      <c r="H95" s="83" t="s">
        <v>515</v>
      </c>
      <c r="I95" s="115" t="s">
        <v>274</v>
      </c>
      <c r="J95" s="2">
        <v>42401000000</v>
      </c>
      <c r="K95" s="115" t="s">
        <v>4176</v>
      </c>
      <c r="L95" s="5" t="s">
        <v>4186</v>
      </c>
      <c r="M95" s="115"/>
      <c r="N95" s="5" t="s">
        <v>4188</v>
      </c>
    </row>
    <row r="96" spans="1:14" s="23" customFormat="1" ht="382.5" customHeight="1" x14ac:dyDescent="0.25">
      <c r="A96" s="2">
        <v>87</v>
      </c>
      <c r="B96" s="5" t="s">
        <v>4173</v>
      </c>
      <c r="C96" s="83" t="s">
        <v>539</v>
      </c>
      <c r="D96" s="13" t="s">
        <v>643</v>
      </c>
      <c r="E96" s="10" t="s">
        <v>644</v>
      </c>
      <c r="F96" s="83" t="s">
        <v>542</v>
      </c>
      <c r="G96" s="83" t="s">
        <v>542</v>
      </c>
      <c r="H96" s="83" t="s">
        <v>515</v>
      </c>
      <c r="I96" s="115" t="s">
        <v>274</v>
      </c>
      <c r="J96" s="2">
        <v>42401000000</v>
      </c>
      <c r="K96" s="115" t="s">
        <v>4176</v>
      </c>
      <c r="L96" s="5" t="s">
        <v>4186</v>
      </c>
      <c r="M96" s="115"/>
      <c r="N96" s="5" t="s">
        <v>4188</v>
      </c>
    </row>
    <row r="97" spans="1:14" s="23" customFormat="1" ht="382.5" customHeight="1" x14ac:dyDescent="0.25">
      <c r="A97" s="2">
        <v>88</v>
      </c>
      <c r="B97" s="5" t="s">
        <v>4173</v>
      </c>
      <c r="C97" s="83" t="s">
        <v>539</v>
      </c>
      <c r="D97" s="10" t="s">
        <v>645</v>
      </c>
      <c r="E97" s="10" t="s">
        <v>646</v>
      </c>
      <c r="F97" s="83" t="s">
        <v>542</v>
      </c>
      <c r="G97" s="83" t="s">
        <v>542</v>
      </c>
      <c r="H97" s="83" t="s">
        <v>515</v>
      </c>
      <c r="I97" s="115" t="s">
        <v>274</v>
      </c>
      <c r="J97" s="2">
        <v>42401000000</v>
      </c>
      <c r="K97" s="115" t="s">
        <v>4176</v>
      </c>
      <c r="L97" s="5" t="s">
        <v>4186</v>
      </c>
      <c r="M97" s="115"/>
      <c r="N97" s="5" t="s">
        <v>4188</v>
      </c>
    </row>
    <row r="98" spans="1:14" s="23" customFormat="1" ht="382.5" customHeight="1" x14ac:dyDescent="0.25">
      <c r="A98" s="2">
        <v>89</v>
      </c>
      <c r="B98" s="5" t="s">
        <v>4173</v>
      </c>
      <c r="C98" s="83" t="s">
        <v>539</v>
      </c>
      <c r="D98" s="13" t="s">
        <v>647</v>
      </c>
      <c r="E98" s="10" t="s">
        <v>648</v>
      </c>
      <c r="F98" s="83" t="s">
        <v>542</v>
      </c>
      <c r="G98" s="83" t="s">
        <v>542</v>
      </c>
      <c r="H98" s="83" t="s">
        <v>515</v>
      </c>
      <c r="I98" s="115" t="s">
        <v>274</v>
      </c>
      <c r="J98" s="2">
        <v>42401000000</v>
      </c>
      <c r="K98" s="115" t="s">
        <v>4176</v>
      </c>
      <c r="L98" s="5" t="s">
        <v>4186</v>
      </c>
      <c r="M98" s="115"/>
      <c r="N98" s="5" t="s">
        <v>4188</v>
      </c>
    </row>
    <row r="99" spans="1:14" s="23" customFormat="1" ht="382.5" customHeight="1" x14ac:dyDescent="0.25">
      <c r="A99" s="2">
        <v>90</v>
      </c>
      <c r="B99" s="5" t="s">
        <v>4173</v>
      </c>
      <c r="C99" s="83" t="s">
        <v>539</v>
      </c>
      <c r="D99" s="10" t="s">
        <v>649</v>
      </c>
      <c r="E99" s="10" t="s">
        <v>650</v>
      </c>
      <c r="F99" s="83" t="s">
        <v>542</v>
      </c>
      <c r="G99" s="83" t="s">
        <v>542</v>
      </c>
      <c r="H99" s="83" t="s">
        <v>515</v>
      </c>
      <c r="I99" s="115" t="s">
        <v>274</v>
      </c>
      <c r="J99" s="2">
        <v>42401000000</v>
      </c>
      <c r="K99" s="115" t="s">
        <v>4176</v>
      </c>
      <c r="L99" s="5" t="s">
        <v>4186</v>
      </c>
      <c r="M99" s="115"/>
      <c r="N99" s="5" t="s">
        <v>4188</v>
      </c>
    </row>
    <row r="100" spans="1:14" s="23" customFormat="1" ht="382.5" customHeight="1" x14ac:dyDescent="0.25">
      <c r="A100" s="2">
        <v>91</v>
      </c>
      <c r="B100" s="5" t="s">
        <v>4173</v>
      </c>
      <c r="C100" s="83" t="s">
        <v>539</v>
      </c>
      <c r="D100" s="10" t="s">
        <v>651</v>
      </c>
      <c r="E100" s="10" t="s">
        <v>652</v>
      </c>
      <c r="F100" s="83" t="s">
        <v>542</v>
      </c>
      <c r="G100" s="83" t="s">
        <v>542</v>
      </c>
      <c r="H100" s="83" t="s">
        <v>515</v>
      </c>
      <c r="I100" s="115" t="s">
        <v>274</v>
      </c>
      <c r="J100" s="2">
        <v>42401000000</v>
      </c>
      <c r="K100" s="115" t="s">
        <v>4176</v>
      </c>
      <c r="L100" s="5" t="s">
        <v>4186</v>
      </c>
      <c r="M100" s="115"/>
      <c r="N100" s="5" t="s">
        <v>4188</v>
      </c>
    </row>
    <row r="101" spans="1:14" s="23" customFormat="1" ht="382.5" customHeight="1" x14ac:dyDescent="0.25">
      <c r="A101" s="2">
        <v>92</v>
      </c>
      <c r="B101" s="5" t="s">
        <v>4173</v>
      </c>
      <c r="C101" s="83" t="s">
        <v>539</v>
      </c>
      <c r="D101" s="11" t="s">
        <v>653</v>
      </c>
      <c r="E101" s="11" t="s">
        <v>654</v>
      </c>
      <c r="F101" s="83" t="s">
        <v>542</v>
      </c>
      <c r="G101" s="83" t="s">
        <v>542</v>
      </c>
      <c r="H101" s="83" t="s">
        <v>515</v>
      </c>
      <c r="I101" s="115" t="s">
        <v>274</v>
      </c>
      <c r="J101" s="2">
        <v>42401000000</v>
      </c>
      <c r="K101" s="115" t="s">
        <v>4176</v>
      </c>
      <c r="L101" s="5" t="s">
        <v>4186</v>
      </c>
      <c r="M101" s="115"/>
      <c r="N101" s="5" t="s">
        <v>4188</v>
      </c>
    </row>
    <row r="102" spans="1:14" s="23" customFormat="1" ht="382.5" customHeight="1" x14ac:dyDescent="0.25">
      <c r="A102" s="2">
        <v>93</v>
      </c>
      <c r="B102" s="5" t="s">
        <v>4173</v>
      </c>
      <c r="C102" s="83" t="s">
        <v>539</v>
      </c>
      <c r="D102" s="10" t="s">
        <v>655</v>
      </c>
      <c r="E102" s="10"/>
      <c r="F102" s="83" t="s">
        <v>542</v>
      </c>
      <c r="G102" s="83" t="s">
        <v>542</v>
      </c>
      <c r="H102" s="83" t="s">
        <v>515</v>
      </c>
      <c r="I102" s="115" t="s">
        <v>274</v>
      </c>
      <c r="J102" s="2">
        <v>42401000000</v>
      </c>
      <c r="K102" s="115" t="s">
        <v>4176</v>
      </c>
      <c r="L102" s="5" t="s">
        <v>4186</v>
      </c>
      <c r="M102" s="115"/>
      <c r="N102" s="5" t="s">
        <v>4188</v>
      </c>
    </row>
    <row r="103" spans="1:14" s="23" customFormat="1" ht="382.5" customHeight="1" x14ac:dyDescent="0.25">
      <c r="A103" s="2">
        <v>94</v>
      </c>
      <c r="B103" s="5" t="s">
        <v>4173</v>
      </c>
      <c r="C103" s="83" t="s">
        <v>539</v>
      </c>
      <c r="D103" s="10" t="s">
        <v>656</v>
      </c>
      <c r="E103" s="10" t="s">
        <v>657</v>
      </c>
      <c r="F103" s="83" t="s">
        <v>542</v>
      </c>
      <c r="G103" s="83" t="s">
        <v>542</v>
      </c>
      <c r="H103" s="83" t="s">
        <v>515</v>
      </c>
      <c r="I103" s="115" t="s">
        <v>274</v>
      </c>
      <c r="J103" s="2">
        <v>42401000000</v>
      </c>
      <c r="K103" s="115" t="s">
        <v>4176</v>
      </c>
      <c r="L103" s="5" t="s">
        <v>4186</v>
      </c>
      <c r="M103" s="115"/>
      <c r="N103" s="5" t="s">
        <v>4188</v>
      </c>
    </row>
    <row r="104" spans="1:14" s="23" customFormat="1" ht="382.5" customHeight="1" x14ac:dyDescent="0.25">
      <c r="A104" s="2">
        <v>95</v>
      </c>
      <c r="B104" s="5" t="s">
        <v>4173</v>
      </c>
      <c r="C104" s="83" t="s">
        <v>539</v>
      </c>
      <c r="D104" s="10" t="s">
        <v>658</v>
      </c>
      <c r="E104" s="10"/>
      <c r="F104" s="83" t="s">
        <v>542</v>
      </c>
      <c r="G104" s="83" t="s">
        <v>542</v>
      </c>
      <c r="H104" s="83" t="s">
        <v>515</v>
      </c>
      <c r="I104" s="115" t="s">
        <v>274</v>
      </c>
      <c r="J104" s="2">
        <v>42401000000</v>
      </c>
      <c r="K104" s="115" t="s">
        <v>4176</v>
      </c>
      <c r="L104" s="5" t="s">
        <v>4186</v>
      </c>
      <c r="M104" s="115"/>
      <c r="N104" s="5" t="s">
        <v>4188</v>
      </c>
    </row>
    <row r="105" spans="1:14" s="23" customFormat="1" ht="382.5" customHeight="1" x14ac:dyDescent="0.25">
      <c r="A105" s="2">
        <v>96</v>
      </c>
      <c r="B105" s="5" t="s">
        <v>4173</v>
      </c>
      <c r="C105" s="83" t="s">
        <v>539</v>
      </c>
      <c r="D105" s="10" t="s">
        <v>659</v>
      </c>
      <c r="E105" s="10"/>
      <c r="F105" s="83" t="s">
        <v>542</v>
      </c>
      <c r="G105" s="83" t="s">
        <v>542</v>
      </c>
      <c r="H105" s="83" t="s">
        <v>515</v>
      </c>
      <c r="I105" s="115" t="s">
        <v>274</v>
      </c>
      <c r="J105" s="2">
        <v>42401000000</v>
      </c>
      <c r="K105" s="115" t="s">
        <v>4176</v>
      </c>
      <c r="L105" s="5" t="s">
        <v>4186</v>
      </c>
      <c r="M105" s="115"/>
      <c r="N105" s="5" t="s">
        <v>4188</v>
      </c>
    </row>
    <row r="106" spans="1:14" s="23" customFormat="1" ht="382.5" customHeight="1" x14ac:dyDescent="0.25">
      <c r="A106" s="2">
        <v>97</v>
      </c>
      <c r="B106" s="5" t="s">
        <v>4173</v>
      </c>
      <c r="C106" s="83" t="s">
        <v>539</v>
      </c>
      <c r="D106" s="11" t="s">
        <v>660</v>
      </c>
      <c r="E106" s="11" t="s">
        <v>661</v>
      </c>
      <c r="F106" s="83" t="s">
        <v>542</v>
      </c>
      <c r="G106" s="83" t="s">
        <v>542</v>
      </c>
      <c r="H106" s="83" t="s">
        <v>515</v>
      </c>
      <c r="I106" s="115" t="s">
        <v>274</v>
      </c>
      <c r="J106" s="2">
        <v>42401000000</v>
      </c>
      <c r="K106" s="115" t="s">
        <v>4176</v>
      </c>
      <c r="L106" s="5" t="s">
        <v>4186</v>
      </c>
      <c r="M106" s="115"/>
      <c r="N106" s="5" t="s">
        <v>4188</v>
      </c>
    </row>
    <row r="107" spans="1:14" s="23" customFormat="1" ht="382.5" customHeight="1" x14ac:dyDescent="0.25">
      <c r="A107" s="2">
        <v>98</v>
      </c>
      <c r="B107" s="5" t="s">
        <v>4173</v>
      </c>
      <c r="C107" s="83" t="s">
        <v>539</v>
      </c>
      <c r="D107" s="10" t="s">
        <v>662</v>
      </c>
      <c r="E107" s="10"/>
      <c r="F107" s="83" t="s">
        <v>542</v>
      </c>
      <c r="G107" s="83" t="s">
        <v>542</v>
      </c>
      <c r="H107" s="83" t="s">
        <v>515</v>
      </c>
      <c r="I107" s="115" t="s">
        <v>274</v>
      </c>
      <c r="J107" s="2">
        <v>42401000000</v>
      </c>
      <c r="K107" s="115" t="s">
        <v>4176</v>
      </c>
      <c r="L107" s="5" t="s">
        <v>4186</v>
      </c>
      <c r="M107" s="115"/>
      <c r="N107" s="5" t="s">
        <v>4188</v>
      </c>
    </row>
    <row r="108" spans="1:14" s="23" customFormat="1" ht="382.5" customHeight="1" x14ac:dyDescent="0.25">
      <c r="A108" s="2">
        <v>99</v>
      </c>
      <c r="B108" s="5" t="s">
        <v>4173</v>
      </c>
      <c r="C108" s="83" t="s">
        <v>539</v>
      </c>
      <c r="D108" s="10" t="s">
        <v>663</v>
      </c>
      <c r="E108" s="14"/>
      <c r="F108" s="83" t="s">
        <v>542</v>
      </c>
      <c r="G108" s="83" t="s">
        <v>542</v>
      </c>
      <c r="H108" s="83" t="s">
        <v>515</v>
      </c>
      <c r="I108" s="115" t="s">
        <v>274</v>
      </c>
      <c r="J108" s="2">
        <v>42401000000</v>
      </c>
      <c r="K108" s="115" t="s">
        <v>4176</v>
      </c>
      <c r="L108" s="5" t="s">
        <v>4186</v>
      </c>
      <c r="M108" s="115"/>
      <c r="N108" s="5" t="s">
        <v>4188</v>
      </c>
    </row>
    <row r="109" spans="1:14" s="23" customFormat="1" ht="382.5" customHeight="1" x14ac:dyDescent="0.25">
      <c r="A109" s="2">
        <v>100</v>
      </c>
      <c r="B109" s="5" t="s">
        <v>4173</v>
      </c>
      <c r="C109" s="83" t="s">
        <v>539</v>
      </c>
      <c r="D109" s="11" t="s">
        <v>664</v>
      </c>
      <c r="E109" s="11" t="s">
        <v>665</v>
      </c>
      <c r="F109" s="83" t="s">
        <v>542</v>
      </c>
      <c r="G109" s="83" t="s">
        <v>542</v>
      </c>
      <c r="H109" s="83" t="s">
        <v>515</v>
      </c>
      <c r="I109" s="115" t="s">
        <v>274</v>
      </c>
      <c r="J109" s="2">
        <v>42401000000</v>
      </c>
      <c r="K109" s="115" t="s">
        <v>4176</v>
      </c>
      <c r="L109" s="5" t="s">
        <v>4186</v>
      </c>
      <c r="M109" s="115"/>
      <c r="N109" s="5" t="s">
        <v>4188</v>
      </c>
    </row>
    <row r="110" spans="1:14" s="23" customFormat="1" ht="382.5" customHeight="1" x14ac:dyDescent="0.25">
      <c r="A110" s="2">
        <v>101</v>
      </c>
      <c r="B110" s="5" t="s">
        <v>4173</v>
      </c>
      <c r="C110" s="83" t="s">
        <v>539</v>
      </c>
      <c r="D110" s="11" t="s">
        <v>666</v>
      </c>
      <c r="E110" s="11" t="s">
        <v>665</v>
      </c>
      <c r="F110" s="83" t="s">
        <v>542</v>
      </c>
      <c r="G110" s="83" t="s">
        <v>542</v>
      </c>
      <c r="H110" s="83" t="s">
        <v>515</v>
      </c>
      <c r="I110" s="115" t="s">
        <v>274</v>
      </c>
      <c r="J110" s="2">
        <v>42401000000</v>
      </c>
      <c r="K110" s="115" t="s">
        <v>4176</v>
      </c>
      <c r="L110" s="5" t="s">
        <v>4186</v>
      </c>
      <c r="M110" s="115"/>
      <c r="N110" s="5" t="s">
        <v>4188</v>
      </c>
    </row>
    <row r="111" spans="1:14" s="23" customFormat="1" ht="382.5" customHeight="1" x14ac:dyDescent="0.25">
      <c r="A111" s="2">
        <v>102</v>
      </c>
      <c r="B111" s="5" t="s">
        <v>4173</v>
      </c>
      <c r="C111" s="83" t="s">
        <v>539</v>
      </c>
      <c r="D111" s="11" t="s">
        <v>667</v>
      </c>
      <c r="E111" s="11" t="s">
        <v>665</v>
      </c>
      <c r="F111" s="83" t="s">
        <v>542</v>
      </c>
      <c r="G111" s="83" t="s">
        <v>542</v>
      </c>
      <c r="H111" s="83" t="s">
        <v>515</v>
      </c>
      <c r="I111" s="115" t="s">
        <v>274</v>
      </c>
      <c r="J111" s="2">
        <v>42401000000</v>
      </c>
      <c r="K111" s="115" t="s">
        <v>4176</v>
      </c>
      <c r="L111" s="5" t="s">
        <v>4186</v>
      </c>
      <c r="M111" s="115"/>
      <c r="N111" s="5" t="s">
        <v>4188</v>
      </c>
    </row>
    <row r="112" spans="1:14" s="23" customFormat="1" ht="382.5" customHeight="1" x14ac:dyDescent="0.25">
      <c r="A112" s="2">
        <v>103</v>
      </c>
      <c r="B112" s="5" t="s">
        <v>4173</v>
      </c>
      <c r="C112" s="83" t="s">
        <v>539</v>
      </c>
      <c r="D112" s="11" t="s">
        <v>668</v>
      </c>
      <c r="E112" s="11" t="s">
        <v>665</v>
      </c>
      <c r="F112" s="83" t="s">
        <v>542</v>
      </c>
      <c r="G112" s="83" t="s">
        <v>542</v>
      </c>
      <c r="H112" s="83" t="s">
        <v>515</v>
      </c>
      <c r="I112" s="115" t="s">
        <v>274</v>
      </c>
      <c r="J112" s="2">
        <v>42401000000</v>
      </c>
      <c r="K112" s="115" t="s">
        <v>4176</v>
      </c>
      <c r="L112" s="5" t="s">
        <v>4186</v>
      </c>
      <c r="M112" s="115"/>
      <c r="N112" s="5" t="s">
        <v>4188</v>
      </c>
    </row>
    <row r="113" spans="1:14" s="23" customFormat="1" ht="382.5" customHeight="1" x14ac:dyDescent="0.25">
      <c r="A113" s="2">
        <v>104</v>
      </c>
      <c r="B113" s="5" t="s">
        <v>4173</v>
      </c>
      <c r="C113" s="83" t="s">
        <v>539</v>
      </c>
      <c r="D113" s="11" t="s">
        <v>669</v>
      </c>
      <c r="E113" s="11"/>
      <c r="F113" s="83" t="s">
        <v>542</v>
      </c>
      <c r="G113" s="83" t="s">
        <v>542</v>
      </c>
      <c r="H113" s="83" t="s">
        <v>515</v>
      </c>
      <c r="I113" s="115" t="s">
        <v>274</v>
      </c>
      <c r="J113" s="2">
        <v>42401000000</v>
      </c>
      <c r="K113" s="115" t="s">
        <v>4176</v>
      </c>
      <c r="L113" s="5" t="s">
        <v>4186</v>
      </c>
      <c r="M113" s="115"/>
      <c r="N113" s="5" t="s">
        <v>4188</v>
      </c>
    </row>
    <row r="114" spans="1:14" s="23" customFormat="1" ht="382.5" customHeight="1" x14ac:dyDescent="0.25">
      <c r="A114" s="2">
        <v>105</v>
      </c>
      <c r="B114" s="5" t="s">
        <v>4173</v>
      </c>
      <c r="C114" s="83" t="s">
        <v>539</v>
      </c>
      <c r="D114" s="11" t="s">
        <v>670</v>
      </c>
      <c r="E114" s="11" t="s">
        <v>665</v>
      </c>
      <c r="F114" s="83" t="s">
        <v>542</v>
      </c>
      <c r="G114" s="83" t="s">
        <v>542</v>
      </c>
      <c r="H114" s="83" t="s">
        <v>515</v>
      </c>
      <c r="I114" s="115" t="s">
        <v>274</v>
      </c>
      <c r="J114" s="2">
        <v>42401000000</v>
      </c>
      <c r="K114" s="115" t="s">
        <v>4176</v>
      </c>
      <c r="L114" s="5" t="s">
        <v>4186</v>
      </c>
      <c r="M114" s="115"/>
      <c r="N114" s="5" t="s">
        <v>4188</v>
      </c>
    </row>
    <row r="115" spans="1:14" s="23" customFormat="1" ht="382.5" customHeight="1" x14ac:dyDescent="0.25">
      <c r="A115" s="2">
        <v>106</v>
      </c>
      <c r="B115" s="5" t="s">
        <v>4173</v>
      </c>
      <c r="C115" s="83" t="s">
        <v>539</v>
      </c>
      <c r="D115" s="10" t="s">
        <v>671</v>
      </c>
      <c r="E115" s="11"/>
      <c r="F115" s="83" t="s">
        <v>542</v>
      </c>
      <c r="G115" s="83" t="s">
        <v>542</v>
      </c>
      <c r="H115" s="83" t="s">
        <v>515</v>
      </c>
      <c r="I115" s="115" t="s">
        <v>274</v>
      </c>
      <c r="J115" s="2">
        <v>42401000000</v>
      </c>
      <c r="K115" s="115" t="s">
        <v>4176</v>
      </c>
      <c r="L115" s="5" t="s">
        <v>4186</v>
      </c>
      <c r="M115" s="115"/>
      <c r="N115" s="5" t="s">
        <v>4188</v>
      </c>
    </row>
    <row r="116" spans="1:14" s="23" customFormat="1" ht="382.5" customHeight="1" x14ac:dyDescent="0.25">
      <c r="A116" s="2">
        <v>107</v>
      </c>
      <c r="B116" s="5" t="s">
        <v>4173</v>
      </c>
      <c r="C116" s="83" t="s">
        <v>539</v>
      </c>
      <c r="D116" s="10" t="s">
        <v>672</v>
      </c>
      <c r="E116" s="11"/>
      <c r="F116" s="83" t="s">
        <v>542</v>
      </c>
      <c r="G116" s="83" t="s">
        <v>542</v>
      </c>
      <c r="H116" s="83" t="s">
        <v>515</v>
      </c>
      <c r="I116" s="115" t="s">
        <v>274</v>
      </c>
      <c r="J116" s="2">
        <v>42401000000</v>
      </c>
      <c r="K116" s="115" t="s">
        <v>4176</v>
      </c>
      <c r="L116" s="5" t="s">
        <v>4186</v>
      </c>
      <c r="M116" s="115"/>
      <c r="N116" s="5" t="s">
        <v>4188</v>
      </c>
    </row>
    <row r="117" spans="1:14" s="23" customFormat="1" ht="382.5" customHeight="1" x14ac:dyDescent="0.25">
      <c r="A117" s="2">
        <v>108</v>
      </c>
      <c r="B117" s="5" t="s">
        <v>4173</v>
      </c>
      <c r="C117" s="83" t="s">
        <v>539</v>
      </c>
      <c r="D117" s="11" t="s">
        <v>673</v>
      </c>
      <c r="E117" s="11" t="s">
        <v>665</v>
      </c>
      <c r="F117" s="83" t="s">
        <v>542</v>
      </c>
      <c r="G117" s="83" t="s">
        <v>542</v>
      </c>
      <c r="H117" s="83" t="s">
        <v>515</v>
      </c>
      <c r="I117" s="115" t="s">
        <v>274</v>
      </c>
      <c r="J117" s="2">
        <v>42401000000</v>
      </c>
      <c r="K117" s="115" t="s">
        <v>4176</v>
      </c>
      <c r="L117" s="5" t="s">
        <v>4186</v>
      </c>
      <c r="M117" s="115"/>
      <c r="N117" s="5" t="s">
        <v>4188</v>
      </c>
    </row>
    <row r="118" spans="1:14" s="23" customFormat="1" ht="382.5" customHeight="1" x14ac:dyDescent="0.25">
      <c r="A118" s="2">
        <v>109</v>
      </c>
      <c r="B118" s="5" t="s">
        <v>4173</v>
      </c>
      <c r="C118" s="83" t="s">
        <v>539</v>
      </c>
      <c r="D118" s="10" t="s">
        <v>674</v>
      </c>
      <c r="E118" s="11"/>
      <c r="F118" s="83" t="s">
        <v>542</v>
      </c>
      <c r="G118" s="83" t="s">
        <v>542</v>
      </c>
      <c r="H118" s="83" t="s">
        <v>515</v>
      </c>
      <c r="I118" s="115" t="s">
        <v>274</v>
      </c>
      <c r="J118" s="2">
        <v>42401000000</v>
      </c>
      <c r="K118" s="115" t="s">
        <v>4176</v>
      </c>
      <c r="L118" s="5" t="s">
        <v>4186</v>
      </c>
      <c r="M118" s="115"/>
      <c r="N118" s="5" t="s">
        <v>4188</v>
      </c>
    </row>
    <row r="119" spans="1:14" s="23" customFormat="1" ht="382.5" customHeight="1" x14ac:dyDescent="0.25">
      <c r="A119" s="2">
        <v>110</v>
      </c>
      <c r="B119" s="5" t="s">
        <v>4173</v>
      </c>
      <c r="C119" s="83" t="s">
        <v>539</v>
      </c>
      <c r="D119" s="11" t="s">
        <v>675</v>
      </c>
      <c r="E119" s="14"/>
      <c r="F119" s="83" t="s">
        <v>542</v>
      </c>
      <c r="G119" s="83" t="s">
        <v>542</v>
      </c>
      <c r="H119" s="83" t="s">
        <v>515</v>
      </c>
      <c r="I119" s="115" t="s">
        <v>274</v>
      </c>
      <c r="J119" s="2">
        <v>42401000000</v>
      </c>
      <c r="K119" s="115" t="s">
        <v>4176</v>
      </c>
      <c r="L119" s="5" t="s">
        <v>4186</v>
      </c>
      <c r="M119" s="115"/>
      <c r="N119" s="5" t="s">
        <v>4188</v>
      </c>
    </row>
    <row r="120" spans="1:14" s="23" customFormat="1" ht="382.5" customHeight="1" x14ac:dyDescent="0.25">
      <c r="A120" s="2">
        <v>111</v>
      </c>
      <c r="B120" s="5" t="s">
        <v>4173</v>
      </c>
      <c r="C120" s="83" t="s">
        <v>539</v>
      </c>
      <c r="D120" s="10" t="s">
        <v>676</v>
      </c>
      <c r="E120" s="10" t="s">
        <v>677</v>
      </c>
      <c r="F120" s="83" t="s">
        <v>542</v>
      </c>
      <c r="G120" s="83" t="s">
        <v>542</v>
      </c>
      <c r="H120" s="83" t="s">
        <v>515</v>
      </c>
      <c r="I120" s="115" t="s">
        <v>274</v>
      </c>
      <c r="J120" s="2">
        <v>42401000000</v>
      </c>
      <c r="K120" s="115" t="s">
        <v>4176</v>
      </c>
      <c r="L120" s="5" t="s">
        <v>4186</v>
      </c>
      <c r="M120" s="115"/>
      <c r="N120" s="5" t="s">
        <v>4188</v>
      </c>
    </row>
    <row r="121" spans="1:14" s="23" customFormat="1" ht="382.5" customHeight="1" x14ac:dyDescent="0.25">
      <c r="A121" s="2">
        <v>112</v>
      </c>
      <c r="B121" s="5" t="s">
        <v>4173</v>
      </c>
      <c r="C121" s="83" t="s">
        <v>539</v>
      </c>
      <c r="D121" s="10" t="s">
        <v>678</v>
      </c>
      <c r="E121" s="10" t="s">
        <v>679</v>
      </c>
      <c r="F121" s="83" t="s">
        <v>542</v>
      </c>
      <c r="G121" s="83" t="s">
        <v>542</v>
      </c>
      <c r="H121" s="83" t="s">
        <v>515</v>
      </c>
      <c r="I121" s="115" t="s">
        <v>274</v>
      </c>
      <c r="J121" s="2">
        <v>42401000000</v>
      </c>
      <c r="K121" s="115" t="s">
        <v>4176</v>
      </c>
      <c r="L121" s="5" t="s">
        <v>4186</v>
      </c>
      <c r="M121" s="115"/>
      <c r="N121" s="5" t="s">
        <v>4188</v>
      </c>
    </row>
    <row r="122" spans="1:14" s="23" customFormat="1" ht="382.5" customHeight="1" x14ac:dyDescent="0.25">
      <c r="A122" s="2">
        <v>113</v>
      </c>
      <c r="B122" s="5" t="s">
        <v>4173</v>
      </c>
      <c r="C122" s="83" t="s">
        <v>539</v>
      </c>
      <c r="D122" s="10" t="s">
        <v>680</v>
      </c>
      <c r="E122" s="10"/>
      <c r="F122" s="83" t="s">
        <v>542</v>
      </c>
      <c r="G122" s="83" t="s">
        <v>542</v>
      </c>
      <c r="H122" s="83" t="s">
        <v>515</v>
      </c>
      <c r="I122" s="115" t="s">
        <v>274</v>
      </c>
      <c r="J122" s="2">
        <v>42401000000</v>
      </c>
      <c r="K122" s="115" t="s">
        <v>4176</v>
      </c>
      <c r="L122" s="5" t="s">
        <v>4186</v>
      </c>
      <c r="M122" s="115"/>
      <c r="N122" s="5" t="s">
        <v>4188</v>
      </c>
    </row>
    <row r="123" spans="1:14" s="23" customFormat="1" ht="382.5" customHeight="1" x14ac:dyDescent="0.25">
      <c r="A123" s="2">
        <v>114</v>
      </c>
      <c r="B123" s="5" t="s">
        <v>4173</v>
      </c>
      <c r="C123" s="83" t="s">
        <v>539</v>
      </c>
      <c r="D123" s="10" t="s">
        <v>681</v>
      </c>
      <c r="E123" s="10"/>
      <c r="F123" s="83" t="s">
        <v>542</v>
      </c>
      <c r="G123" s="83" t="s">
        <v>542</v>
      </c>
      <c r="H123" s="83" t="s">
        <v>515</v>
      </c>
      <c r="I123" s="115" t="s">
        <v>274</v>
      </c>
      <c r="J123" s="2">
        <v>42401000000</v>
      </c>
      <c r="K123" s="115" t="s">
        <v>4176</v>
      </c>
      <c r="L123" s="5" t="s">
        <v>4186</v>
      </c>
      <c r="M123" s="115"/>
      <c r="N123" s="5" t="s">
        <v>4188</v>
      </c>
    </row>
    <row r="124" spans="1:14" s="23" customFormat="1" ht="382.5" customHeight="1" x14ac:dyDescent="0.25">
      <c r="A124" s="2">
        <v>115</v>
      </c>
      <c r="B124" s="5" t="s">
        <v>4173</v>
      </c>
      <c r="C124" s="83" t="s">
        <v>539</v>
      </c>
      <c r="D124" s="11" t="s">
        <v>682</v>
      </c>
      <c r="E124" s="11" t="s">
        <v>683</v>
      </c>
      <c r="F124" s="83" t="s">
        <v>542</v>
      </c>
      <c r="G124" s="83" t="s">
        <v>542</v>
      </c>
      <c r="H124" s="83" t="s">
        <v>515</v>
      </c>
      <c r="I124" s="115" t="s">
        <v>274</v>
      </c>
      <c r="J124" s="2">
        <v>42401000000</v>
      </c>
      <c r="K124" s="115" t="s">
        <v>4176</v>
      </c>
      <c r="L124" s="5" t="s">
        <v>4186</v>
      </c>
      <c r="M124" s="115"/>
      <c r="N124" s="5" t="s">
        <v>4188</v>
      </c>
    </row>
    <row r="125" spans="1:14" s="23" customFormat="1" ht="382.5" customHeight="1" x14ac:dyDescent="0.25">
      <c r="A125" s="2">
        <v>116</v>
      </c>
      <c r="B125" s="5" t="s">
        <v>4173</v>
      </c>
      <c r="C125" s="83" t="s">
        <v>539</v>
      </c>
      <c r="D125" s="11" t="s">
        <v>684</v>
      </c>
      <c r="E125" s="11" t="s">
        <v>685</v>
      </c>
      <c r="F125" s="83" t="s">
        <v>542</v>
      </c>
      <c r="G125" s="83" t="s">
        <v>542</v>
      </c>
      <c r="H125" s="83" t="s">
        <v>515</v>
      </c>
      <c r="I125" s="115" t="s">
        <v>274</v>
      </c>
      <c r="J125" s="2">
        <v>42401000000</v>
      </c>
      <c r="K125" s="115" t="s">
        <v>4176</v>
      </c>
      <c r="L125" s="5" t="s">
        <v>4186</v>
      </c>
      <c r="M125" s="115"/>
      <c r="N125" s="5" t="s">
        <v>4188</v>
      </c>
    </row>
    <row r="126" spans="1:14" s="23" customFormat="1" ht="382.5" customHeight="1" x14ac:dyDescent="0.25">
      <c r="A126" s="2">
        <v>117</v>
      </c>
      <c r="B126" s="5" t="s">
        <v>4173</v>
      </c>
      <c r="C126" s="83" t="s">
        <v>539</v>
      </c>
      <c r="D126" s="11" t="s">
        <v>686</v>
      </c>
      <c r="E126" s="11" t="s">
        <v>687</v>
      </c>
      <c r="F126" s="83" t="s">
        <v>542</v>
      </c>
      <c r="G126" s="83" t="s">
        <v>542</v>
      </c>
      <c r="H126" s="83" t="s">
        <v>515</v>
      </c>
      <c r="I126" s="115" t="s">
        <v>274</v>
      </c>
      <c r="J126" s="2">
        <v>42401000000</v>
      </c>
      <c r="K126" s="115" t="s">
        <v>4176</v>
      </c>
      <c r="L126" s="5" t="s">
        <v>4186</v>
      </c>
      <c r="M126" s="115"/>
      <c r="N126" s="5" t="s">
        <v>4188</v>
      </c>
    </row>
    <row r="127" spans="1:14" s="23" customFormat="1" ht="382.5" customHeight="1" x14ac:dyDescent="0.25">
      <c r="A127" s="2">
        <v>118</v>
      </c>
      <c r="B127" s="5" t="s">
        <v>4173</v>
      </c>
      <c r="C127" s="83" t="s">
        <v>539</v>
      </c>
      <c r="D127" s="11" t="s">
        <v>688</v>
      </c>
      <c r="E127" s="11" t="s">
        <v>689</v>
      </c>
      <c r="F127" s="83" t="s">
        <v>542</v>
      </c>
      <c r="G127" s="83" t="s">
        <v>542</v>
      </c>
      <c r="H127" s="83" t="s">
        <v>515</v>
      </c>
      <c r="I127" s="115" t="s">
        <v>274</v>
      </c>
      <c r="J127" s="2">
        <v>42401000000</v>
      </c>
      <c r="K127" s="115" t="s">
        <v>4176</v>
      </c>
      <c r="L127" s="5" t="s">
        <v>4186</v>
      </c>
      <c r="M127" s="115"/>
      <c r="N127" s="5" t="s">
        <v>4188</v>
      </c>
    </row>
    <row r="128" spans="1:14" s="23" customFormat="1" ht="382.5" customHeight="1" x14ac:dyDescent="0.25">
      <c r="A128" s="2">
        <v>119</v>
      </c>
      <c r="B128" s="5" t="s">
        <v>4173</v>
      </c>
      <c r="C128" s="83" t="s">
        <v>539</v>
      </c>
      <c r="D128" s="11" t="s">
        <v>690</v>
      </c>
      <c r="E128" s="11" t="s">
        <v>691</v>
      </c>
      <c r="F128" s="83" t="s">
        <v>542</v>
      </c>
      <c r="G128" s="83" t="s">
        <v>542</v>
      </c>
      <c r="H128" s="83" t="s">
        <v>515</v>
      </c>
      <c r="I128" s="115" t="s">
        <v>274</v>
      </c>
      <c r="J128" s="2">
        <v>42401000000</v>
      </c>
      <c r="K128" s="115" t="s">
        <v>4176</v>
      </c>
      <c r="L128" s="5" t="s">
        <v>4186</v>
      </c>
      <c r="M128" s="115"/>
      <c r="N128" s="5" t="s">
        <v>4188</v>
      </c>
    </row>
    <row r="129" spans="1:14" s="23" customFormat="1" ht="382.5" customHeight="1" x14ac:dyDescent="0.25">
      <c r="A129" s="2">
        <v>120</v>
      </c>
      <c r="B129" s="5" t="s">
        <v>4173</v>
      </c>
      <c r="C129" s="83" t="s">
        <v>539</v>
      </c>
      <c r="D129" s="10" t="s">
        <v>692</v>
      </c>
      <c r="E129" s="11"/>
      <c r="F129" s="83" t="s">
        <v>542</v>
      </c>
      <c r="G129" s="83" t="s">
        <v>542</v>
      </c>
      <c r="H129" s="83" t="s">
        <v>515</v>
      </c>
      <c r="I129" s="115" t="s">
        <v>274</v>
      </c>
      <c r="J129" s="2">
        <v>42401000000</v>
      </c>
      <c r="K129" s="115" t="s">
        <v>4176</v>
      </c>
      <c r="L129" s="5" t="s">
        <v>4186</v>
      </c>
      <c r="M129" s="115"/>
      <c r="N129" s="5" t="s">
        <v>4188</v>
      </c>
    </row>
    <row r="130" spans="1:14" s="23" customFormat="1" ht="382.5" customHeight="1" x14ac:dyDescent="0.25">
      <c r="A130" s="2">
        <v>121</v>
      </c>
      <c r="B130" s="5" t="s">
        <v>4173</v>
      </c>
      <c r="C130" s="83" t="s">
        <v>539</v>
      </c>
      <c r="D130" s="10" t="s">
        <v>693</v>
      </c>
      <c r="E130" s="11"/>
      <c r="F130" s="83" t="s">
        <v>542</v>
      </c>
      <c r="G130" s="83" t="s">
        <v>542</v>
      </c>
      <c r="H130" s="83" t="s">
        <v>515</v>
      </c>
      <c r="I130" s="115" t="s">
        <v>274</v>
      </c>
      <c r="J130" s="2">
        <v>42401000000</v>
      </c>
      <c r="K130" s="115" t="s">
        <v>4176</v>
      </c>
      <c r="L130" s="5" t="s">
        <v>4186</v>
      </c>
      <c r="M130" s="115"/>
      <c r="N130" s="5" t="s">
        <v>4188</v>
      </c>
    </row>
    <row r="131" spans="1:14" s="23" customFormat="1" ht="382.5" customHeight="1" x14ac:dyDescent="0.25">
      <c r="A131" s="2">
        <v>122</v>
      </c>
      <c r="B131" s="5" t="s">
        <v>4173</v>
      </c>
      <c r="C131" s="83" t="s">
        <v>539</v>
      </c>
      <c r="D131" s="11" t="s">
        <v>694</v>
      </c>
      <c r="E131" s="11" t="s">
        <v>695</v>
      </c>
      <c r="F131" s="83" t="s">
        <v>542</v>
      </c>
      <c r="G131" s="83" t="s">
        <v>542</v>
      </c>
      <c r="H131" s="83" t="s">
        <v>515</v>
      </c>
      <c r="I131" s="115" t="s">
        <v>274</v>
      </c>
      <c r="J131" s="2">
        <v>42401000000</v>
      </c>
      <c r="K131" s="115" t="s">
        <v>4176</v>
      </c>
      <c r="L131" s="5" t="s">
        <v>4186</v>
      </c>
      <c r="M131" s="115"/>
      <c r="N131" s="5" t="s">
        <v>4188</v>
      </c>
    </row>
    <row r="132" spans="1:14" s="23" customFormat="1" ht="382.5" customHeight="1" x14ac:dyDescent="0.25">
      <c r="A132" s="2">
        <v>123</v>
      </c>
      <c r="B132" s="5" t="s">
        <v>4173</v>
      </c>
      <c r="C132" s="83" t="s">
        <v>539</v>
      </c>
      <c r="D132" s="11" t="s">
        <v>696</v>
      </c>
      <c r="E132" s="11"/>
      <c r="F132" s="83" t="s">
        <v>227</v>
      </c>
      <c r="G132" s="83" t="s">
        <v>227</v>
      </c>
      <c r="H132" s="83" t="s">
        <v>515</v>
      </c>
      <c r="I132" s="115" t="s">
        <v>274</v>
      </c>
      <c r="J132" s="2">
        <v>42401000000</v>
      </c>
      <c r="K132" s="115" t="s">
        <v>4176</v>
      </c>
      <c r="L132" s="5" t="s">
        <v>4186</v>
      </c>
      <c r="M132" s="115"/>
      <c r="N132" s="5" t="s">
        <v>4188</v>
      </c>
    </row>
    <row r="133" spans="1:14" s="23" customFormat="1" ht="382.5" customHeight="1" x14ac:dyDescent="0.25">
      <c r="A133" s="2">
        <v>124</v>
      </c>
      <c r="B133" s="5" t="s">
        <v>4173</v>
      </c>
      <c r="C133" s="83" t="s">
        <v>539</v>
      </c>
      <c r="D133" s="11" t="s">
        <v>697</v>
      </c>
      <c r="E133" s="120"/>
      <c r="F133" s="83" t="s">
        <v>227</v>
      </c>
      <c r="G133" s="83" t="s">
        <v>227</v>
      </c>
      <c r="H133" s="83" t="s">
        <v>515</v>
      </c>
      <c r="I133" s="115" t="s">
        <v>274</v>
      </c>
      <c r="J133" s="2">
        <v>42401000000</v>
      </c>
      <c r="K133" s="115" t="s">
        <v>4176</v>
      </c>
      <c r="L133" s="5" t="s">
        <v>4186</v>
      </c>
      <c r="M133" s="115"/>
      <c r="N133" s="5" t="s">
        <v>4188</v>
      </c>
    </row>
    <row r="134" spans="1:14" s="23" customFormat="1" ht="382.5" customHeight="1" x14ac:dyDescent="0.25">
      <c r="A134" s="2">
        <v>125</v>
      </c>
      <c r="B134" s="5" t="s">
        <v>4173</v>
      </c>
      <c r="C134" s="83" t="s">
        <v>539</v>
      </c>
      <c r="D134" s="11" t="s">
        <v>698</v>
      </c>
      <c r="E134" s="120"/>
      <c r="F134" s="83" t="s">
        <v>227</v>
      </c>
      <c r="G134" s="83" t="s">
        <v>227</v>
      </c>
      <c r="H134" s="83" t="s">
        <v>515</v>
      </c>
      <c r="I134" s="115" t="s">
        <v>274</v>
      </c>
      <c r="J134" s="2">
        <v>42401000000</v>
      </c>
      <c r="K134" s="115" t="s">
        <v>4176</v>
      </c>
      <c r="L134" s="5" t="s">
        <v>4186</v>
      </c>
      <c r="M134" s="115"/>
      <c r="N134" s="5" t="s">
        <v>4188</v>
      </c>
    </row>
    <row r="135" spans="1:14" s="23" customFormat="1" ht="382.5" customHeight="1" x14ac:dyDescent="0.25">
      <c r="A135" s="2">
        <v>126</v>
      </c>
      <c r="B135" s="5" t="s">
        <v>4173</v>
      </c>
      <c r="C135" s="83" t="s">
        <v>539</v>
      </c>
      <c r="D135" s="11" t="s">
        <v>699</v>
      </c>
      <c r="E135" s="120" t="s">
        <v>700</v>
      </c>
      <c r="F135" s="83" t="s">
        <v>542</v>
      </c>
      <c r="G135" s="83" t="s">
        <v>542</v>
      </c>
      <c r="H135" s="83" t="s">
        <v>515</v>
      </c>
      <c r="I135" s="115" t="s">
        <v>274</v>
      </c>
      <c r="J135" s="2">
        <v>42401000000</v>
      </c>
      <c r="K135" s="115" t="s">
        <v>4176</v>
      </c>
      <c r="L135" s="5" t="s">
        <v>4186</v>
      </c>
      <c r="M135" s="115"/>
      <c r="N135" s="5" t="s">
        <v>4188</v>
      </c>
    </row>
    <row r="136" spans="1:14" s="23" customFormat="1" ht="382.5" customHeight="1" x14ac:dyDescent="0.25">
      <c r="A136" s="2">
        <v>127</v>
      </c>
      <c r="B136" s="5" t="s">
        <v>4173</v>
      </c>
      <c r="C136" s="83" t="s">
        <v>539</v>
      </c>
      <c r="D136" s="11" t="s">
        <v>1893</v>
      </c>
      <c r="E136" s="15"/>
      <c r="F136" s="83" t="s">
        <v>542</v>
      </c>
      <c r="G136" s="83" t="s">
        <v>542</v>
      </c>
      <c r="H136" s="83" t="s">
        <v>515</v>
      </c>
      <c r="I136" s="115" t="s">
        <v>274</v>
      </c>
      <c r="J136" s="2">
        <v>42401000000</v>
      </c>
      <c r="K136" s="115" t="s">
        <v>4176</v>
      </c>
      <c r="L136" s="5" t="s">
        <v>4186</v>
      </c>
      <c r="M136" s="115"/>
      <c r="N136" s="5" t="s">
        <v>4188</v>
      </c>
    </row>
    <row r="137" spans="1:14" s="23" customFormat="1" ht="382.5" customHeight="1" x14ac:dyDescent="0.25">
      <c r="A137" s="2">
        <v>128</v>
      </c>
      <c r="B137" s="5" t="s">
        <v>4173</v>
      </c>
      <c r="C137" s="83" t="s">
        <v>539</v>
      </c>
      <c r="D137" s="11" t="s">
        <v>701</v>
      </c>
      <c r="E137" s="15"/>
      <c r="F137" s="83" t="s">
        <v>542</v>
      </c>
      <c r="G137" s="83" t="s">
        <v>542</v>
      </c>
      <c r="H137" s="83" t="s">
        <v>515</v>
      </c>
      <c r="I137" s="115" t="s">
        <v>274</v>
      </c>
      <c r="J137" s="2">
        <v>42401000000</v>
      </c>
      <c r="K137" s="115" t="s">
        <v>4176</v>
      </c>
      <c r="L137" s="5" t="s">
        <v>4186</v>
      </c>
      <c r="M137" s="115"/>
      <c r="N137" s="5" t="s">
        <v>4188</v>
      </c>
    </row>
    <row r="138" spans="1:14" s="23" customFormat="1" ht="382.5" customHeight="1" x14ac:dyDescent="0.25">
      <c r="A138" s="2">
        <v>129</v>
      </c>
      <c r="B138" s="5" t="s">
        <v>4173</v>
      </c>
      <c r="C138" s="83" t="s">
        <v>539</v>
      </c>
      <c r="D138" s="11" t="s">
        <v>702</v>
      </c>
      <c r="E138" s="120"/>
      <c r="F138" s="83" t="s">
        <v>542</v>
      </c>
      <c r="G138" s="83" t="s">
        <v>542</v>
      </c>
      <c r="H138" s="83" t="s">
        <v>515</v>
      </c>
      <c r="I138" s="115" t="s">
        <v>274</v>
      </c>
      <c r="J138" s="2">
        <v>42401000000</v>
      </c>
      <c r="K138" s="115" t="s">
        <v>4176</v>
      </c>
      <c r="L138" s="5" t="s">
        <v>4186</v>
      </c>
      <c r="M138" s="115"/>
      <c r="N138" s="5" t="s">
        <v>4188</v>
      </c>
    </row>
    <row r="139" spans="1:14" s="23" customFormat="1" ht="382.5" customHeight="1" x14ac:dyDescent="0.25">
      <c r="A139" s="2">
        <v>130</v>
      </c>
      <c r="B139" s="5" t="s">
        <v>4173</v>
      </c>
      <c r="C139" s="83" t="s">
        <v>539</v>
      </c>
      <c r="D139" s="11" t="s">
        <v>703</v>
      </c>
      <c r="E139" s="11" t="s">
        <v>704</v>
      </c>
      <c r="F139" s="83" t="s">
        <v>542</v>
      </c>
      <c r="G139" s="83" t="s">
        <v>542</v>
      </c>
      <c r="H139" s="83" t="s">
        <v>515</v>
      </c>
      <c r="I139" s="115" t="s">
        <v>274</v>
      </c>
      <c r="J139" s="2">
        <v>42401000000</v>
      </c>
      <c r="K139" s="115" t="s">
        <v>4176</v>
      </c>
      <c r="L139" s="5" t="s">
        <v>4186</v>
      </c>
      <c r="M139" s="115"/>
      <c r="N139" s="5" t="s">
        <v>4188</v>
      </c>
    </row>
    <row r="140" spans="1:14" s="23" customFormat="1" ht="382.5" customHeight="1" x14ac:dyDescent="0.25">
      <c r="A140" s="2">
        <v>131</v>
      </c>
      <c r="B140" s="5" t="s">
        <v>4173</v>
      </c>
      <c r="C140" s="83" t="s">
        <v>539</v>
      </c>
      <c r="D140" s="11" t="s">
        <v>705</v>
      </c>
      <c r="E140" s="120" t="s">
        <v>706</v>
      </c>
      <c r="F140" s="83" t="s">
        <v>542</v>
      </c>
      <c r="G140" s="83" t="s">
        <v>542</v>
      </c>
      <c r="H140" s="83" t="s">
        <v>515</v>
      </c>
      <c r="I140" s="115" t="s">
        <v>274</v>
      </c>
      <c r="J140" s="2">
        <v>42401000000</v>
      </c>
      <c r="K140" s="115" t="s">
        <v>4176</v>
      </c>
      <c r="L140" s="5" t="s">
        <v>4186</v>
      </c>
      <c r="M140" s="115"/>
      <c r="N140" s="5" t="s">
        <v>4188</v>
      </c>
    </row>
    <row r="141" spans="1:14" s="23" customFormat="1" ht="382.5" customHeight="1" x14ac:dyDescent="0.25">
      <c r="A141" s="2">
        <v>132</v>
      </c>
      <c r="B141" s="5" t="s">
        <v>4173</v>
      </c>
      <c r="C141" s="83" t="s">
        <v>539</v>
      </c>
      <c r="D141" s="11" t="s">
        <v>707</v>
      </c>
      <c r="E141" s="120"/>
      <c r="F141" s="83" t="s">
        <v>542</v>
      </c>
      <c r="G141" s="83" t="s">
        <v>542</v>
      </c>
      <c r="H141" s="83" t="s">
        <v>515</v>
      </c>
      <c r="I141" s="115" t="s">
        <v>274</v>
      </c>
      <c r="J141" s="2">
        <v>42401000000</v>
      </c>
      <c r="K141" s="115" t="s">
        <v>4176</v>
      </c>
      <c r="L141" s="5" t="s">
        <v>4186</v>
      </c>
      <c r="M141" s="115"/>
      <c r="N141" s="5" t="s">
        <v>4188</v>
      </c>
    </row>
    <row r="142" spans="1:14" s="23" customFormat="1" ht="382.5" customHeight="1" x14ac:dyDescent="0.25">
      <c r="A142" s="2">
        <v>133</v>
      </c>
      <c r="B142" s="5" t="s">
        <v>4173</v>
      </c>
      <c r="C142" s="83" t="s">
        <v>539</v>
      </c>
      <c r="D142" s="11" t="s">
        <v>708</v>
      </c>
      <c r="E142" s="11" t="s">
        <v>709</v>
      </c>
      <c r="F142" s="83" t="s">
        <v>542</v>
      </c>
      <c r="G142" s="83" t="s">
        <v>542</v>
      </c>
      <c r="H142" s="83" t="s">
        <v>515</v>
      </c>
      <c r="I142" s="115" t="s">
        <v>274</v>
      </c>
      <c r="J142" s="2">
        <v>42401000000</v>
      </c>
      <c r="K142" s="115" t="s">
        <v>4176</v>
      </c>
      <c r="L142" s="5" t="s">
        <v>4186</v>
      </c>
      <c r="M142" s="115"/>
      <c r="N142" s="5" t="s">
        <v>4188</v>
      </c>
    </row>
    <row r="143" spans="1:14" s="23" customFormat="1" ht="382.5" customHeight="1" x14ac:dyDescent="0.25">
      <c r="A143" s="2">
        <v>134</v>
      </c>
      <c r="B143" s="5" t="s">
        <v>4173</v>
      </c>
      <c r="C143" s="83" t="s">
        <v>539</v>
      </c>
      <c r="D143" s="11" t="s">
        <v>710</v>
      </c>
      <c r="E143" s="117" t="s">
        <v>711</v>
      </c>
      <c r="F143" s="83" t="s">
        <v>542</v>
      </c>
      <c r="G143" s="83" t="s">
        <v>542</v>
      </c>
      <c r="H143" s="83" t="s">
        <v>515</v>
      </c>
      <c r="I143" s="115" t="s">
        <v>274</v>
      </c>
      <c r="J143" s="2">
        <v>42401000000</v>
      </c>
      <c r="K143" s="115" t="s">
        <v>4176</v>
      </c>
      <c r="L143" s="5" t="s">
        <v>4186</v>
      </c>
      <c r="M143" s="115"/>
      <c r="N143" s="5" t="s">
        <v>4188</v>
      </c>
    </row>
    <row r="144" spans="1:14" s="23" customFormat="1" ht="382.5" customHeight="1" x14ac:dyDescent="0.25">
      <c r="A144" s="2">
        <v>135</v>
      </c>
      <c r="B144" s="5" t="s">
        <v>4173</v>
      </c>
      <c r="C144" s="83" t="s">
        <v>539</v>
      </c>
      <c r="D144" s="11" t="s">
        <v>712</v>
      </c>
      <c r="E144" s="120" t="s">
        <v>713</v>
      </c>
      <c r="F144" s="83" t="s">
        <v>542</v>
      </c>
      <c r="G144" s="83" t="s">
        <v>542</v>
      </c>
      <c r="H144" s="83" t="s">
        <v>515</v>
      </c>
      <c r="I144" s="115" t="s">
        <v>274</v>
      </c>
      <c r="J144" s="2">
        <v>42401000000</v>
      </c>
      <c r="K144" s="115" t="s">
        <v>4176</v>
      </c>
      <c r="L144" s="5" t="s">
        <v>4186</v>
      </c>
      <c r="M144" s="115"/>
      <c r="N144" s="5" t="s">
        <v>4188</v>
      </c>
    </row>
    <row r="145" spans="1:14" s="23" customFormat="1" ht="382.5" customHeight="1" x14ac:dyDescent="0.25">
      <c r="A145" s="2">
        <v>136</v>
      </c>
      <c r="B145" s="5" t="s">
        <v>4173</v>
      </c>
      <c r="C145" s="83" t="s">
        <v>539</v>
      </c>
      <c r="D145" s="11" t="s">
        <v>714</v>
      </c>
      <c r="E145" s="120"/>
      <c r="F145" s="83" t="s">
        <v>542</v>
      </c>
      <c r="G145" s="83" t="s">
        <v>542</v>
      </c>
      <c r="H145" s="83" t="s">
        <v>515</v>
      </c>
      <c r="I145" s="115" t="s">
        <v>274</v>
      </c>
      <c r="J145" s="2">
        <v>42401000000</v>
      </c>
      <c r="K145" s="115" t="s">
        <v>4176</v>
      </c>
      <c r="L145" s="5" t="s">
        <v>4186</v>
      </c>
      <c r="M145" s="115"/>
      <c r="N145" s="5" t="s">
        <v>4188</v>
      </c>
    </row>
    <row r="146" spans="1:14" s="23" customFormat="1" ht="382.5" customHeight="1" x14ac:dyDescent="0.25">
      <c r="A146" s="2">
        <v>137</v>
      </c>
      <c r="B146" s="5" t="s">
        <v>4173</v>
      </c>
      <c r="C146" s="83" t="s">
        <v>539</v>
      </c>
      <c r="D146" s="11" t="s">
        <v>715</v>
      </c>
      <c r="E146" s="120"/>
      <c r="F146" s="83" t="s">
        <v>542</v>
      </c>
      <c r="G146" s="83" t="s">
        <v>542</v>
      </c>
      <c r="H146" s="83" t="s">
        <v>515</v>
      </c>
      <c r="I146" s="115" t="s">
        <v>274</v>
      </c>
      <c r="J146" s="2">
        <v>42401000000</v>
      </c>
      <c r="K146" s="115" t="s">
        <v>4176</v>
      </c>
      <c r="L146" s="5" t="s">
        <v>4186</v>
      </c>
      <c r="M146" s="115"/>
      <c r="N146" s="5" t="s">
        <v>4188</v>
      </c>
    </row>
    <row r="147" spans="1:14" s="23" customFormat="1" ht="382.5" customHeight="1" x14ac:dyDescent="0.25">
      <c r="A147" s="2">
        <v>138</v>
      </c>
      <c r="B147" s="5" t="s">
        <v>4173</v>
      </c>
      <c r="C147" s="83" t="s">
        <v>539</v>
      </c>
      <c r="D147" s="11" t="s">
        <v>716</v>
      </c>
      <c r="E147" s="120" t="s">
        <v>717</v>
      </c>
      <c r="F147" s="83" t="s">
        <v>542</v>
      </c>
      <c r="G147" s="83" t="s">
        <v>542</v>
      </c>
      <c r="H147" s="83" t="s">
        <v>515</v>
      </c>
      <c r="I147" s="115" t="s">
        <v>274</v>
      </c>
      <c r="J147" s="2">
        <v>42401000000</v>
      </c>
      <c r="K147" s="115" t="s">
        <v>4176</v>
      </c>
      <c r="L147" s="5" t="s">
        <v>4186</v>
      </c>
      <c r="M147" s="115"/>
      <c r="N147" s="5" t="s">
        <v>4188</v>
      </c>
    </row>
    <row r="148" spans="1:14" s="23" customFormat="1" ht="382.5" customHeight="1" x14ac:dyDescent="0.25">
      <c r="A148" s="2">
        <v>139</v>
      </c>
      <c r="B148" s="5" t="s">
        <v>4173</v>
      </c>
      <c r="C148" s="83" t="s">
        <v>539</v>
      </c>
      <c r="D148" s="11" t="s">
        <v>718</v>
      </c>
      <c r="E148" s="120"/>
      <c r="F148" s="83" t="s">
        <v>542</v>
      </c>
      <c r="G148" s="83" t="s">
        <v>542</v>
      </c>
      <c r="H148" s="83" t="s">
        <v>515</v>
      </c>
      <c r="I148" s="115" t="s">
        <v>274</v>
      </c>
      <c r="J148" s="2">
        <v>42401000000</v>
      </c>
      <c r="K148" s="115" t="s">
        <v>4176</v>
      </c>
      <c r="L148" s="5" t="s">
        <v>4186</v>
      </c>
      <c r="M148" s="115"/>
      <c r="N148" s="5" t="s">
        <v>4188</v>
      </c>
    </row>
    <row r="149" spans="1:14" s="23" customFormat="1" ht="382.5" customHeight="1" x14ac:dyDescent="0.25">
      <c r="A149" s="2">
        <v>140</v>
      </c>
      <c r="B149" s="5" t="s">
        <v>4173</v>
      </c>
      <c r="C149" s="83" t="s">
        <v>539</v>
      </c>
      <c r="D149" s="11" t="s">
        <v>719</v>
      </c>
      <c r="E149" s="120" t="s">
        <v>720</v>
      </c>
      <c r="F149" s="83" t="s">
        <v>542</v>
      </c>
      <c r="G149" s="83" t="s">
        <v>542</v>
      </c>
      <c r="H149" s="83" t="s">
        <v>515</v>
      </c>
      <c r="I149" s="115" t="s">
        <v>274</v>
      </c>
      <c r="J149" s="2">
        <v>42401000000</v>
      </c>
      <c r="K149" s="115" t="s">
        <v>4176</v>
      </c>
      <c r="L149" s="5" t="s">
        <v>4186</v>
      </c>
      <c r="M149" s="115"/>
      <c r="N149" s="5" t="s">
        <v>4188</v>
      </c>
    </row>
    <row r="150" spans="1:14" s="23" customFormat="1" ht="382.5" customHeight="1" x14ac:dyDescent="0.25">
      <c r="A150" s="2">
        <v>141</v>
      </c>
      <c r="B150" s="5" t="s">
        <v>4173</v>
      </c>
      <c r="C150" s="83" t="s">
        <v>539</v>
      </c>
      <c r="D150" s="11" t="s">
        <v>721</v>
      </c>
      <c r="E150" s="120"/>
      <c r="F150" s="83" t="s">
        <v>542</v>
      </c>
      <c r="G150" s="83" t="s">
        <v>542</v>
      </c>
      <c r="H150" s="83" t="s">
        <v>515</v>
      </c>
      <c r="I150" s="115" t="s">
        <v>274</v>
      </c>
      <c r="J150" s="2">
        <v>42401000000</v>
      </c>
      <c r="K150" s="115" t="s">
        <v>4176</v>
      </c>
      <c r="L150" s="5" t="s">
        <v>4186</v>
      </c>
      <c r="M150" s="115"/>
      <c r="N150" s="5" t="s">
        <v>4188</v>
      </c>
    </row>
    <row r="151" spans="1:14" s="23" customFormat="1" ht="382.5" customHeight="1" x14ac:dyDescent="0.25">
      <c r="A151" s="2">
        <v>142</v>
      </c>
      <c r="B151" s="5" t="s">
        <v>4173</v>
      </c>
      <c r="C151" s="83" t="s">
        <v>539</v>
      </c>
      <c r="D151" s="11" t="s">
        <v>722</v>
      </c>
      <c r="E151" s="120" t="s">
        <v>723</v>
      </c>
      <c r="F151" s="83" t="s">
        <v>542</v>
      </c>
      <c r="G151" s="83" t="s">
        <v>542</v>
      </c>
      <c r="H151" s="83" t="s">
        <v>515</v>
      </c>
      <c r="I151" s="115" t="s">
        <v>274</v>
      </c>
      <c r="J151" s="2">
        <v>42401000000</v>
      </c>
      <c r="K151" s="115" t="s">
        <v>4176</v>
      </c>
      <c r="L151" s="5" t="s">
        <v>4186</v>
      </c>
      <c r="M151" s="115"/>
      <c r="N151" s="5" t="s">
        <v>4188</v>
      </c>
    </row>
    <row r="152" spans="1:14" s="23" customFormat="1" ht="382.5" customHeight="1" x14ac:dyDescent="0.25">
      <c r="A152" s="2">
        <v>143</v>
      </c>
      <c r="B152" s="5" t="s">
        <v>4173</v>
      </c>
      <c r="C152" s="83" t="s">
        <v>539</v>
      </c>
      <c r="D152" s="11" t="s">
        <v>724</v>
      </c>
      <c r="E152" s="120" t="s">
        <v>725</v>
      </c>
      <c r="F152" s="83" t="s">
        <v>542</v>
      </c>
      <c r="G152" s="83" t="s">
        <v>542</v>
      </c>
      <c r="H152" s="83" t="s">
        <v>515</v>
      </c>
      <c r="I152" s="115" t="s">
        <v>274</v>
      </c>
      <c r="J152" s="2">
        <v>42401000000</v>
      </c>
      <c r="K152" s="115" t="s">
        <v>4176</v>
      </c>
      <c r="L152" s="5" t="s">
        <v>4186</v>
      </c>
      <c r="M152" s="115"/>
      <c r="N152" s="5" t="s">
        <v>4188</v>
      </c>
    </row>
    <row r="153" spans="1:14" s="23" customFormat="1" ht="382.5" customHeight="1" x14ac:dyDescent="0.25">
      <c r="A153" s="2">
        <v>144</v>
      </c>
      <c r="B153" s="5" t="s">
        <v>4173</v>
      </c>
      <c r="C153" s="83" t="s">
        <v>539</v>
      </c>
      <c r="D153" s="11" t="s">
        <v>726</v>
      </c>
      <c r="E153" s="120" t="s">
        <v>727</v>
      </c>
      <c r="F153" s="83" t="s">
        <v>542</v>
      </c>
      <c r="G153" s="83" t="s">
        <v>542</v>
      </c>
      <c r="H153" s="83" t="s">
        <v>515</v>
      </c>
      <c r="I153" s="115" t="s">
        <v>274</v>
      </c>
      <c r="J153" s="2">
        <v>42401000000</v>
      </c>
      <c r="K153" s="115" t="s">
        <v>4176</v>
      </c>
      <c r="L153" s="5" t="s">
        <v>4186</v>
      </c>
      <c r="M153" s="115"/>
      <c r="N153" s="5" t="s">
        <v>4188</v>
      </c>
    </row>
    <row r="154" spans="1:14" s="23" customFormat="1" ht="382.5" customHeight="1" x14ac:dyDescent="0.25">
      <c r="A154" s="2">
        <v>145</v>
      </c>
      <c r="B154" s="5" t="s">
        <v>4173</v>
      </c>
      <c r="C154" s="83" t="s">
        <v>539</v>
      </c>
      <c r="D154" s="11" t="s">
        <v>728</v>
      </c>
      <c r="E154" s="120"/>
      <c r="F154" s="83" t="s">
        <v>542</v>
      </c>
      <c r="G154" s="83" t="s">
        <v>542</v>
      </c>
      <c r="H154" s="83" t="s">
        <v>515</v>
      </c>
      <c r="I154" s="115" t="s">
        <v>274</v>
      </c>
      <c r="J154" s="2">
        <v>42401000000</v>
      </c>
      <c r="K154" s="115" t="s">
        <v>4176</v>
      </c>
      <c r="L154" s="5" t="s">
        <v>4186</v>
      </c>
      <c r="M154" s="115"/>
      <c r="N154" s="5" t="s">
        <v>4188</v>
      </c>
    </row>
    <row r="155" spans="1:14" s="23" customFormat="1" ht="382.5" customHeight="1" x14ac:dyDescent="0.25">
      <c r="A155" s="2">
        <v>146</v>
      </c>
      <c r="B155" s="5" t="s">
        <v>4173</v>
      </c>
      <c r="C155" s="83" t="s">
        <v>539</v>
      </c>
      <c r="D155" s="11" t="s">
        <v>729</v>
      </c>
      <c r="E155" s="120" t="s">
        <v>730</v>
      </c>
      <c r="F155" s="83" t="s">
        <v>542</v>
      </c>
      <c r="G155" s="83" t="s">
        <v>542</v>
      </c>
      <c r="H155" s="83" t="s">
        <v>515</v>
      </c>
      <c r="I155" s="115" t="s">
        <v>274</v>
      </c>
      <c r="J155" s="2">
        <v>42401000000</v>
      </c>
      <c r="K155" s="115" t="s">
        <v>4176</v>
      </c>
      <c r="L155" s="5" t="s">
        <v>4186</v>
      </c>
      <c r="M155" s="115"/>
      <c r="N155" s="5" t="s">
        <v>4188</v>
      </c>
    </row>
    <row r="156" spans="1:14" s="23" customFormat="1" ht="382.5" customHeight="1" x14ac:dyDescent="0.25">
      <c r="A156" s="2">
        <v>147</v>
      </c>
      <c r="B156" s="5" t="s">
        <v>4173</v>
      </c>
      <c r="C156" s="83" t="s">
        <v>539</v>
      </c>
      <c r="D156" s="11" t="s">
        <v>731</v>
      </c>
      <c r="E156" s="120" t="s">
        <v>730</v>
      </c>
      <c r="F156" s="83" t="s">
        <v>542</v>
      </c>
      <c r="G156" s="83" t="s">
        <v>542</v>
      </c>
      <c r="H156" s="83" t="s">
        <v>515</v>
      </c>
      <c r="I156" s="115" t="s">
        <v>274</v>
      </c>
      <c r="J156" s="2">
        <v>42401000000</v>
      </c>
      <c r="K156" s="115" t="s">
        <v>4176</v>
      </c>
      <c r="L156" s="5" t="s">
        <v>4186</v>
      </c>
      <c r="M156" s="115"/>
      <c r="N156" s="5" t="s">
        <v>4188</v>
      </c>
    </row>
    <row r="157" spans="1:14" s="23" customFormat="1" ht="382.5" customHeight="1" x14ac:dyDescent="0.25">
      <c r="A157" s="2">
        <v>148</v>
      </c>
      <c r="B157" s="5" t="s">
        <v>4173</v>
      </c>
      <c r="C157" s="83" t="s">
        <v>539</v>
      </c>
      <c r="D157" s="11" t="s">
        <v>732</v>
      </c>
      <c r="E157" s="120" t="s">
        <v>733</v>
      </c>
      <c r="F157" s="83" t="s">
        <v>542</v>
      </c>
      <c r="G157" s="83" t="s">
        <v>542</v>
      </c>
      <c r="H157" s="83" t="s">
        <v>515</v>
      </c>
      <c r="I157" s="115" t="s">
        <v>274</v>
      </c>
      <c r="J157" s="2">
        <v>42401000000</v>
      </c>
      <c r="K157" s="115" t="s">
        <v>4176</v>
      </c>
      <c r="L157" s="5" t="s">
        <v>4186</v>
      </c>
      <c r="M157" s="115"/>
      <c r="N157" s="5" t="s">
        <v>4188</v>
      </c>
    </row>
    <row r="158" spans="1:14" s="23" customFormat="1" ht="382.5" customHeight="1" x14ac:dyDescent="0.25">
      <c r="A158" s="2">
        <v>149</v>
      </c>
      <c r="B158" s="5" t="s">
        <v>4173</v>
      </c>
      <c r="C158" s="83" t="s">
        <v>539</v>
      </c>
      <c r="D158" s="11" t="s">
        <v>734</v>
      </c>
      <c r="E158" s="120"/>
      <c r="F158" s="83" t="s">
        <v>542</v>
      </c>
      <c r="G158" s="83" t="s">
        <v>542</v>
      </c>
      <c r="H158" s="83" t="s">
        <v>515</v>
      </c>
      <c r="I158" s="115" t="s">
        <v>274</v>
      </c>
      <c r="J158" s="2">
        <v>42401000000</v>
      </c>
      <c r="K158" s="115" t="s">
        <v>4176</v>
      </c>
      <c r="L158" s="5" t="s">
        <v>4186</v>
      </c>
      <c r="M158" s="115"/>
      <c r="N158" s="5" t="s">
        <v>4188</v>
      </c>
    </row>
    <row r="159" spans="1:14" s="23" customFormat="1" ht="382.5" customHeight="1" x14ac:dyDescent="0.25">
      <c r="A159" s="2">
        <v>150</v>
      </c>
      <c r="B159" s="5" t="s">
        <v>4173</v>
      </c>
      <c r="C159" s="83" t="s">
        <v>539</v>
      </c>
      <c r="D159" s="11" t="s">
        <v>735</v>
      </c>
      <c r="E159" s="120"/>
      <c r="F159" s="83" t="s">
        <v>542</v>
      </c>
      <c r="G159" s="83" t="s">
        <v>542</v>
      </c>
      <c r="H159" s="83" t="s">
        <v>515</v>
      </c>
      <c r="I159" s="115" t="s">
        <v>274</v>
      </c>
      <c r="J159" s="2">
        <v>42401000000</v>
      </c>
      <c r="K159" s="115" t="s">
        <v>4176</v>
      </c>
      <c r="L159" s="5" t="s">
        <v>4186</v>
      </c>
      <c r="M159" s="115"/>
      <c r="N159" s="5" t="s">
        <v>4188</v>
      </c>
    </row>
    <row r="160" spans="1:14" s="23" customFormat="1" ht="382.5" customHeight="1" x14ac:dyDescent="0.25">
      <c r="A160" s="2">
        <v>151</v>
      </c>
      <c r="B160" s="5" t="s">
        <v>4173</v>
      </c>
      <c r="C160" s="83" t="s">
        <v>539</v>
      </c>
      <c r="D160" s="11" t="s">
        <v>736</v>
      </c>
      <c r="E160" s="120" t="s">
        <v>737</v>
      </c>
      <c r="F160" s="83" t="s">
        <v>542</v>
      </c>
      <c r="G160" s="83" t="s">
        <v>542</v>
      </c>
      <c r="H160" s="83" t="s">
        <v>515</v>
      </c>
      <c r="I160" s="115" t="s">
        <v>274</v>
      </c>
      <c r="J160" s="2">
        <v>42401000000</v>
      </c>
      <c r="K160" s="115" t="s">
        <v>4176</v>
      </c>
      <c r="L160" s="5" t="s">
        <v>4186</v>
      </c>
      <c r="M160" s="115"/>
      <c r="N160" s="5" t="s">
        <v>4188</v>
      </c>
    </row>
    <row r="161" spans="1:14" s="23" customFormat="1" ht="382.5" customHeight="1" x14ac:dyDescent="0.25">
      <c r="A161" s="2">
        <v>152</v>
      </c>
      <c r="B161" s="5" t="s">
        <v>4173</v>
      </c>
      <c r="C161" s="83" t="s">
        <v>539</v>
      </c>
      <c r="D161" s="11" t="s">
        <v>738</v>
      </c>
      <c r="E161" s="120" t="s">
        <v>739</v>
      </c>
      <c r="F161" s="104" t="s">
        <v>227</v>
      </c>
      <c r="G161" s="104" t="s">
        <v>227</v>
      </c>
      <c r="H161" s="83" t="s">
        <v>515</v>
      </c>
      <c r="I161" s="115" t="s">
        <v>274</v>
      </c>
      <c r="J161" s="2">
        <v>42401000000</v>
      </c>
      <c r="K161" s="115" t="s">
        <v>4176</v>
      </c>
      <c r="L161" s="5" t="s">
        <v>4186</v>
      </c>
      <c r="M161" s="115"/>
      <c r="N161" s="5" t="s">
        <v>4188</v>
      </c>
    </row>
    <row r="162" spans="1:14" s="23" customFormat="1" ht="382.5" customHeight="1" x14ac:dyDescent="0.25">
      <c r="A162" s="2">
        <v>153</v>
      </c>
      <c r="B162" s="5" t="s">
        <v>4173</v>
      </c>
      <c r="C162" s="83" t="s">
        <v>539</v>
      </c>
      <c r="D162" s="11" t="s">
        <v>740</v>
      </c>
      <c r="E162" s="120"/>
      <c r="F162" s="104" t="s">
        <v>227</v>
      </c>
      <c r="G162" s="104" t="s">
        <v>227</v>
      </c>
      <c r="H162" s="83" t="s">
        <v>515</v>
      </c>
      <c r="I162" s="115" t="s">
        <v>274</v>
      </c>
      <c r="J162" s="2">
        <v>42401000000</v>
      </c>
      <c r="K162" s="115" t="s">
        <v>4176</v>
      </c>
      <c r="L162" s="5" t="s">
        <v>4186</v>
      </c>
      <c r="M162" s="115"/>
      <c r="N162" s="5" t="s">
        <v>4188</v>
      </c>
    </row>
    <row r="163" spans="1:14" s="23" customFormat="1" ht="382.5" customHeight="1" x14ac:dyDescent="0.25">
      <c r="A163" s="2">
        <v>154</v>
      </c>
      <c r="B163" s="5" t="s">
        <v>4173</v>
      </c>
      <c r="C163" s="83" t="s">
        <v>539</v>
      </c>
      <c r="D163" s="11" t="s">
        <v>1892</v>
      </c>
      <c r="E163" s="120"/>
      <c r="F163" s="104" t="s">
        <v>227</v>
      </c>
      <c r="G163" s="104" t="s">
        <v>227</v>
      </c>
      <c r="H163" s="83" t="s">
        <v>515</v>
      </c>
      <c r="I163" s="115" t="s">
        <v>274</v>
      </c>
      <c r="J163" s="2">
        <v>42401000000</v>
      </c>
      <c r="K163" s="115" t="s">
        <v>4176</v>
      </c>
      <c r="L163" s="5" t="s">
        <v>4186</v>
      </c>
      <c r="M163" s="115"/>
      <c r="N163" s="5" t="s">
        <v>4188</v>
      </c>
    </row>
    <row r="164" spans="1:14" s="23" customFormat="1" ht="382.5" customHeight="1" x14ac:dyDescent="0.25">
      <c r="A164" s="2">
        <v>155</v>
      </c>
      <c r="B164" s="5" t="s">
        <v>4173</v>
      </c>
      <c r="C164" s="83" t="s">
        <v>539</v>
      </c>
      <c r="D164" s="11" t="s">
        <v>1891</v>
      </c>
      <c r="E164" s="120"/>
      <c r="F164" s="104" t="s">
        <v>227</v>
      </c>
      <c r="G164" s="104" t="s">
        <v>227</v>
      </c>
      <c r="H164" s="83" t="s">
        <v>515</v>
      </c>
      <c r="I164" s="115" t="s">
        <v>274</v>
      </c>
      <c r="J164" s="2">
        <v>42401000000</v>
      </c>
      <c r="K164" s="115" t="s">
        <v>4176</v>
      </c>
      <c r="L164" s="5" t="s">
        <v>4186</v>
      </c>
      <c r="M164" s="115"/>
      <c r="N164" s="5" t="s">
        <v>4188</v>
      </c>
    </row>
    <row r="165" spans="1:14" s="23" customFormat="1" ht="382.5" customHeight="1" x14ac:dyDescent="0.25">
      <c r="A165" s="2">
        <v>156</v>
      </c>
      <c r="B165" s="5" t="s">
        <v>4173</v>
      </c>
      <c r="C165" s="83" t="s">
        <v>539</v>
      </c>
      <c r="D165" s="11" t="s">
        <v>741</v>
      </c>
      <c r="E165" s="120"/>
      <c r="F165" s="104" t="s">
        <v>227</v>
      </c>
      <c r="G165" s="104" t="s">
        <v>227</v>
      </c>
      <c r="H165" s="83" t="s">
        <v>515</v>
      </c>
      <c r="I165" s="115" t="s">
        <v>274</v>
      </c>
      <c r="J165" s="2">
        <v>42401000000</v>
      </c>
      <c r="K165" s="115" t="s">
        <v>4176</v>
      </c>
      <c r="L165" s="5" t="s">
        <v>4186</v>
      </c>
      <c r="M165" s="115"/>
      <c r="N165" s="5" t="s">
        <v>4188</v>
      </c>
    </row>
    <row r="166" spans="1:14" s="23" customFormat="1" ht="382.5" customHeight="1" x14ac:dyDescent="0.25">
      <c r="A166" s="2">
        <v>157</v>
      </c>
      <c r="B166" s="5" t="s">
        <v>4173</v>
      </c>
      <c r="C166" s="83" t="s">
        <v>539</v>
      </c>
      <c r="D166" s="11" t="s">
        <v>742</v>
      </c>
      <c r="E166" s="120"/>
      <c r="F166" s="104" t="s">
        <v>227</v>
      </c>
      <c r="G166" s="104" t="s">
        <v>227</v>
      </c>
      <c r="H166" s="83" t="s">
        <v>515</v>
      </c>
      <c r="I166" s="115" t="s">
        <v>274</v>
      </c>
      <c r="J166" s="2">
        <v>42401000000</v>
      </c>
      <c r="K166" s="115" t="s">
        <v>4176</v>
      </c>
      <c r="L166" s="5" t="s">
        <v>4186</v>
      </c>
      <c r="M166" s="115"/>
      <c r="N166" s="5" t="s">
        <v>4188</v>
      </c>
    </row>
    <row r="167" spans="1:14" s="23" customFormat="1" ht="382.5" customHeight="1" x14ac:dyDescent="0.25">
      <c r="A167" s="2">
        <v>158</v>
      </c>
      <c r="B167" s="5" t="s">
        <v>4173</v>
      </c>
      <c r="C167" s="83" t="s">
        <v>539</v>
      </c>
      <c r="D167" s="11" t="s">
        <v>743</v>
      </c>
      <c r="E167" s="120"/>
      <c r="F167" s="104" t="s">
        <v>227</v>
      </c>
      <c r="G167" s="104" t="s">
        <v>227</v>
      </c>
      <c r="H167" s="83" t="s">
        <v>515</v>
      </c>
      <c r="I167" s="115" t="s">
        <v>274</v>
      </c>
      <c r="J167" s="2">
        <v>42401000000</v>
      </c>
      <c r="K167" s="115" t="s">
        <v>4176</v>
      </c>
      <c r="L167" s="5" t="s">
        <v>4186</v>
      </c>
      <c r="M167" s="115"/>
      <c r="N167" s="5" t="s">
        <v>4188</v>
      </c>
    </row>
    <row r="168" spans="1:14" s="23" customFormat="1" ht="382.5" customHeight="1" x14ac:dyDescent="0.25">
      <c r="A168" s="2">
        <v>159</v>
      </c>
      <c r="B168" s="5" t="s">
        <v>4173</v>
      </c>
      <c r="C168" s="83" t="s">
        <v>539</v>
      </c>
      <c r="D168" s="11" t="s">
        <v>744</v>
      </c>
      <c r="E168" s="120" t="s">
        <v>745</v>
      </c>
      <c r="F168" s="104" t="s">
        <v>227</v>
      </c>
      <c r="G168" s="104" t="s">
        <v>227</v>
      </c>
      <c r="H168" s="83" t="s">
        <v>515</v>
      </c>
      <c r="I168" s="115" t="s">
        <v>274</v>
      </c>
      <c r="J168" s="2">
        <v>42401000000</v>
      </c>
      <c r="K168" s="115" t="s">
        <v>4176</v>
      </c>
      <c r="L168" s="5" t="s">
        <v>4186</v>
      </c>
      <c r="M168" s="115"/>
      <c r="N168" s="5" t="s">
        <v>4188</v>
      </c>
    </row>
    <row r="169" spans="1:14" s="23" customFormat="1" ht="382.5" customHeight="1" x14ac:dyDescent="0.25">
      <c r="A169" s="2">
        <v>160</v>
      </c>
      <c r="B169" s="5" t="s">
        <v>4173</v>
      </c>
      <c r="C169" s="83" t="s">
        <v>539</v>
      </c>
      <c r="D169" s="10" t="s">
        <v>746</v>
      </c>
      <c r="E169" s="10" t="s">
        <v>747</v>
      </c>
      <c r="F169" s="104" t="s">
        <v>227</v>
      </c>
      <c r="G169" s="104" t="s">
        <v>227</v>
      </c>
      <c r="H169" s="83" t="s">
        <v>515</v>
      </c>
      <c r="I169" s="115" t="s">
        <v>274</v>
      </c>
      <c r="J169" s="2">
        <v>42401000000</v>
      </c>
      <c r="K169" s="115" t="s">
        <v>4176</v>
      </c>
      <c r="L169" s="5" t="s">
        <v>4186</v>
      </c>
      <c r="M169" s="115"/>
      <c r="N169" s="5" t="s">
        <v>4188</v>
      </c>
    </row>
    <row r="170" spans="1:14" s="23" customFormat="1" ht="382.5" customHeight="1" x14ac:dyDescent="0.25">
      <c r="A170" s="2">
        <v>161</v>
      </c>
      <c r="B170" s="5" t="s">
        <v>4173</v>
      </c>
      <c r="C170" s="83" t="s">
        <v>539</v>
      </c>
      <c r="D170" s="10" t="s">
        <v>748</v>
      </c>
      <c r="E170" s="10" t="s">
        <v>749</v>
      </c>
      <c r="F170" s="104" t="s">
        <v>227</v>
      </c>
      <c r="G170" s="104" t="s">
        <v>227</v>
      </c>
      <c r="H170" s="83" t="s">
        <v>515</v>
      </c>
      <c r="I170" s="115" t="s">
        <v>274</v>
      </c>
      <c r="J170" s="2">
        <v>42401000000</v>
      </c>
      <c r="K170" s="115" t="s">
        <v>4176</v>
      </c>
      <c r="L170" s="5" t="s">
        <v>4186</v>
      </c>
      <c r="M170" s="115"/>
      <c r="N170" s="5" t="s">
        <v>4188</v>
      </c>
    </row>
    <row r="171" spans="1:14" s="23" customFormat="1" ht="382.5" customHeight="1" x14ac:dyDescent="0.25">
      <c r="A171" s="2">
        <v>162</v>
      </c>
      <c r="B171" s="5" t="s">
        <v>4173</v>
      </c>
      <c r="C171" s="83" t="s">
        <v>539</v>
      </c>
      <c r="D171" s="11" t="s">
        <v>750</v>
      </c>
      <c r="E171" s="105" t="s">
        <v>751</v>
      </c>
      <c r="F171" s="104" t="s">
        <v>227</v>
      </c>
      <c r="G171" s="104" t="s">
        <v>227</v>
      </c>
      <c r="H171" s="83" t="s">
        <v>515</v>
      </c>
      <c r="I171" s="115" t="s">
        <v>274</v>
      </c>
      <c r="J171" s="2">
        <v>42401000000</v>
      </c>
      <c r="K171" s="115" t="s">
        <v>4176</v>
      </c>
      <c r="L171" s="5" t="s">
        <v>4186</v>
      </c>
      <c r="M171" s="115"/>
      <c r="N171" s="5" t="s">
        <v>4188</v>
      </c>
    </row>
    <row r="172" spans="1:14" s="23" customFormat="1" ht="382.5" customHeight="1" x14ac:dyDescent="0.25">
      <c r="A172" s="2">
        <v>163</v>
      </c>
      <c r="B172" s="5" t="s">
        <v>4173</v>
      </c>
      <c r="C172" s="83" t="s">
        <v>539</v>
      </c>
      <c r="D172" s="11" t="s">
        <v>752</v>
      </c>
      <c r="E172" s="105" t="s">
        <v>753</v>
      </c>
      <c r="F172" s="104" t="s">
        <v>227</v>
      </c>
      <c r="G172" s="104" t="s">
        <v>227</v>
      </c>
      <c r="H172" s="83" t="s">
        <v>515</v>
      </c>
      <c r="I172" s="115" t="s">
        <v>274</v>
      </c>
      <c r="J172" s="2">
        <v>42401000000</v>
      </c>
      <c r="K172" s="115" t="s">
        <v>4176</v>
      </c>
      <c r="L172" s="5" t="s">
        <v>4186</v>
      </c>
      <c r="M172" s="115"/>
      <c r="N172" s="5" t="s">
        <v>4188</v>
      </c>
    </row>
    <row r="173" spans="1:14" s="23" customFormat="1" ht="382.5" customHeight="1" x14ac:dyDescent="0.25">
      <c r="A173" s="2">
        <v>164</v>
      </c>
      <c r="B173" s="5" t="s">
        <v>4173</v>
      </c>
      <c r="C173" s="83" t="s">
        <v>539</v>
      </c>
      <c r="D173" s="11" t="s">
        <v>754</v>
      </c>
      <c r="E173" s="105" t="s">
        <v>755</v>
      </c>
      <c r="F173" s="104" t="s">
        <v>227</v>
      </c>
      <c r="G173" s="104" t="s">
        <v>227</v>
      </c>
      <c r="H173" s="83" t="s">
        <v>515</v>
      </c>
      <c r="I173" s="115" t="s">
        <v>274</v>
      </c>
      <c r="J173" s="2">
        <v>42401000000</v>
      </c>
      <c r="K173" s="115" t="s">
        <v>4176</v>
      </c>
      <c r="L173" s="5" t="s">
        <v>4186</v>
      </c>
      <c r="M173" s="115"/>
      <c r="N173" s="5" t="s">
        <v>4188</v>
      </c>
    </row>
    <row r="174" spans="1:14" s="23" customFormat="1" ht="382.5" customHeight="1" x14ac:dyDescent="0.25">
      <c r="A174" s="2">
        <v>165</v>
      </c>
      <c r="B174" s="5" t="s">
        <v>4173</v>
      </c>
      <c r="C174" s="83" t="s">
        <v>539</v>
      </c>
      <c r="D174" s="13" t="s">
        <v>756</v>
      </c>
      <c r="E174" s="11"/>
      <c r="F174" s="83" t="s">
        <v>78</v>
      </c>
      <c r="G174" s="83" t="s">
        <v>78</v>
      </c>
      <c r="H174" s="83" t="s">
        <v>515</v>
      </c>
      <c r="I174" s="115" t="s">
        <v>274</v>
      </c>
      <c r="J174" s="2">
        <v>42401000000</v>
      </c>
      <c r="K174" s="115" t="s">
        <v>4176</v>
      </c>
      <c r="L174" s="5" t="s">
        <v>4186</v>
      </c>
      <c r="M174" s="115"/>
      <c r="N174" s="5" t="s">
        <v>4188</v>
      </c>
    </row>
    <row r="175" spans="1:14" s="23" customFormat="1" ht="382.5" customHeight="1" x14ac:dyDescent="0.25">
      <c r="A175" s="2">
        <v>166</v>
      </c>
      <c r="B175" s="5" t="s">
        <v>4173</v>
      </c>
      <c r="C175" s="83" t="s">
        <v>539</v>
      </c>
      <c r="D175" s="117" t="s">
        <v>757</v>
      </c>
      <c r="E175" s="11" t="s">
        <v>758</v>
      </c>
      <c r="F175" s="83" t="s">
        <v>759</v>
      </c>
      <c r="G175" s="83" t="s">
        <v>759</v>
      </c>
      <c r="H175" s="83" t="s">
        <v>515</v>
      </c>
      <c r="I175" s="115" t="s">
        <v>274</v>
      </c>
      <c r="J175" s="2">
        <v>42401000000</v>
      </c>
      <c r="K175" s="115" t="s">
        <v>4176</v>
      </c>
      <c r="L175" s="5" t="s">
        <v>4186</v>
      </c>
      <c r="M175" s="115"/>
      <c r="N175" s="5" t="s">
        <v>4188</v>
      </c>
    </row>
    <row r="176" spans="1:14" s="23" customFormat="1" ht="382.5" customHeight="1" x14ac:dyDescent="0.25">
      <c r="A176" s="2">
        <v>167</v>
      </c>
      <c r="B176" s="5" t="s">
        <v>4173</v>
      </c>
      <c r="C176" s="83" t="s">
        <v>539</v>
      </c>
      <c r="D176" s="117" t="s">
        <v>760</v>
      </c>
      <c r="E176" s="11"/>
      <c r="F176" s="83" t="s">
        <v>759</v>
      </c>
      <c r="G176" s="83" t="s">
        <v>759</v>
      </c>
      <c r="H176" s="83" t="s">
        <v>515</v>
      </c>
      <c r="I176" s="115" t="s">
        <v>274</v>
      </c>
      <c r="J176" s="2">
        <v>42401000000</v>
      </c>
      <c r="K176" s="115" t="s">
        <v>4176</v>
      </c>
      <c r="L176" s="5" t="s">
        <v>4186</v>
      </c>
      <c r="M176" s="115"/>
      <c r="N176" s="5" t="s">
        <v>4188</v>
      </c>
    </row>
    <row r="177" spans="1:14" s="23" customFormat="1" ht="382.5" customHeight="1" x14ac:dyDescent="0.25">
      <c r="A177" s="2">
        <v>168</v>
      </c>
      <c r="B177" s="5" t="s">
        <v>4173</v>
      </c>
      <c r="C177" s="83" t="s">
        <v>539</v>
      </c>
      <c r="D177" s="117" t="s">
        <v>761</v>
      </c>
      <c r="E177" s="11" t="s">
        <v>762</v>
      </c>
      <c r="F177" s="83" t="s">
        <v>759</v>
      </c>
      <c r="G177" s="83" t="s">
        <v>759</v>
      </c>
      <c r="H177" s="83" t="s">
        <v>515</v>
      </c>
      <c r="I177" s="115" t="s">
        <v>274</v>
      </c>
      <c r="J177" s="2">
        <v>42401000000</v>
      </c>
      <c r="K177" s="115" t="s">
        <v>4176</v>
      </c>
      <c r="L177" s="5" t="s">
        <v>4186</v>
      </c>
      <c r="M177" s="115"/>
      <c r="N177" s="5" t="s">
        <v>4188</v>
      </c>
    </row>
    <row r="178" spans="1:14" s="23" customFormat="1" ht="382.5" customHeight="1" x14ac:dyDescent="0.25">
      <c r="A178" s="2">
        <v>169</v>
      </c>
      <c r="B178" s="5" t="s">
        <v>4173</v>
      </c>
      <c r="C178" s="83" t="s">
        <v>539</v>
      </c>
      <c r="D178" s="117" t="s">
        <v>763</v>
      </c>
      <c r="E178" s="11"/>
      <c r="F178" s="83" t="s">
        <v>759</v>
      </c>
      <c r="G178" s="83" t="s">
        <v>759</v>
      </c>
      <c r="H178" s="83" t="s">
        <v>515</v>
      </c>
      <c r="I178" s="115" t="s">
        <v>274</v>
      </c>
      <c r="J178" s="2">
        <v>42401000000</v>
      </c>
      <c r="K178" s="115" t="s">
        <v>4176</v>
      </c>
      <c r="L178" s="5" t="s">
        <v>4186</v>
      </c>
      <c r="M178" s="115"/>
      <c r="N178" s="5" t="s">
        <v>4188</v>
      </c>
    </row>
    <row r="179" spans="1:14" s="23" customFormat="1" ht="382.5" customHeight="1" x14ac:dyDescent="0.25">
      <c r="A179" s="2">
        <v>170</v>
      </c>
      <c r="B179" s="5" t="s">
        <v>4173</v>
      </c>
      <c r="C179" s="83" t="s">
        <v>539</v>
      </c>
      <c r="D179" s="13" t="s">
        <v>764</v>
      </c>
      <c r="E179" s="10"/>
      <c r="F179" s="83" t="s">
        <v>542</v>
      </c>
      <c r="G179" s="83" t="s">
        <v>542</v>
      </c>
      <c r="H179" s="83" t="s">
        <v>515</v>
      </c>
      <c r="I179" s="115" t="s">
        <v>274</v>
      </c>
      <c r="J179" s="2">
        <v>42401000000</v>
      </c>
      <c r="K179" s="115" t="s">
        <v>4176</v>
      </c>
      <c r="L179" s="5" t="s">
        <v>4186</v>
      </c>
      <c r="M179" s="115"/>
      <c r="N179" s="5" t="s">
        <v>4188</v>
      </c>
    </row>
    <row r="180" spans="1:14" s="23" customFormat="1" ht="382.5" customHeight="1" x14ac:dyDescent="0.25">
      <c r="A180" s="2">
        <v>171</v>
      </c>
      <c r="B180" s="5" t="s">
        <v>4173</v>
      </c>
      <c r="C180" s="83" t="s">
        <v>539</v>
      </c>
      <c r="D180" s="13" t="s">
        <v>765</v>
      </c>
      <c r="E180" s="11"/>
      <c r="F180" s="83" t="s">
        <v>542</v>
      </c>
      <c r="G180" s="83" t="s">
        <v>542</v>
      </c>
      <c r="H180" s="83" t="s">
        <v>515</v>
      </c>
      <c r="I180" s="115" t="s">
        <v>274</v>
      </c>
      <c r="J180" s="2">
        <v>42401000000</v>
      </c>
      <c r="K180" s="115" t="s">
        <v>4176</v>
      </c>
      <c r="L180" s="5" t="s">
        <v>4186</v>
      </c>
      <c r="M180" s="115"/>
      <c r="N180" s="5" t="s">
        <v>4188</v>
      </c>
    </row>
    <row r="181" spans="1:14" s="23" customFormat="1" ht="382.5" customHeight="1" x14ac:dyDescent="0.25">
      <c r="A181" s="2">
        <v>172</v>
      </c>
      <c r="B181" s="5" t="s">
        <v>4173</v>
      </c>
      <c r="C181" s="83" t="s">
        <v>539</v>
      </c>
      <c r="D181" s="117" t="s">
        <v>766</v>
      </c>
      <c r="E181" s="11"/>
      <c r="F181" s="83" t="s">
        <v>542</v>
      </c>
      <c r="G181" s="83" t="s">
        <v>542</v>
      </c>
      <c r="H181" s="83" t="s">
        <v>515</v>
      </c>
      <c r="I181" s="115" t="s">
        <v>274</v>
      </c>
      <c r="J181" s="2">
        <v>42401000000</v>
      </c>
      <c r="K181" s="115" t="s">
        <v>4176</v>
      </c>
      <c r="L181" s="5" t="s">
        <v>4186</v>
      </c>
      <c r="M181" s="115"/>
      <c r="N181" s="5" t="s">
        <v>4188</v>
      </c>
    </row>
    <row r="182" spans="1:14" s="23" customFormat="1" ht="382.5" customHeight="1" x14ac:dyDescent="0.25">
      <c r="A182" s="2">
        <v>173</v>
      </c>
      <c r="B182" s="5" t="s">
        <v>4173</v>
      </c>
      <c r="C182" s="83" t="s">
        <v>539</v>
      </c>
      <c r="D182" s="115" t="s">
        <v>767</v>
      </c>
      <c r="E182" s="115" t="s">
        <v>768</v>
      </c>
      <c r="F182" s="16" t="s">
        <v>84</v>
      </c>
      <c r="G182" s="16" t="s">
        <v>84</v>
      </c>
      <c r="H182" s="83" t="s">
        <v>515</v>
      </c>
      <c r="I182" s="115" t="s">
        <v>274</v>
      </c>
      <c r="J182" s="2">
        <v>42401000000</v>
      </c>
      <c r="K182" s="115" t="s">
        <v>4176</v>
      </c>
      <c r="L182" s="5" t="s">
        <v>4186</v>
      </c>
      <c r="M182" s="115"/>
      <c r="N182" s="5" t="s">
        <v>4188</v>
      </c>
    </row>
    <row r="183" spans="1:14" s="23" customFormat="1" ht="382.5" customHeight="1" x14ac:dyDescent="0.25">
      <c r="A183" s="2">
        <v>174</v>
      </c>
      <c r="B183" s="5" t="s">
        <v>4173</v>
      </c>
      <c r="C183" s="83" t="s">
        <v>539</v>
      </c>
      <c r="D183" s="115" t="s">
        <v>769</v>
      </c>
      <c r="E183" s="115" t="s">
        <v>768</v>
      </c>
      <c r="F183" s="16" t="s">
        <v>84</v>
      </c>
      <c r="G183" s="16" t="s">
        <v>84</v>
      </c>
      <c r="H183" s="83" t="s">
        <v>515</v>
      </c>
      <c r="I183" s="115" t="s">
        <v>274</v>
      </c>
      <c r="J183" s="2">
        <v>42401000000</v>
      </c>
      <c r="K183" s="115" t="s">
        <v>4176</v>
      </c>
      <c r="L183" s="5" t="s">
        <v>4186</v>
      </c>
      <c r="M183" s="115"/>
      <c r="N183" s="5" t="s">
        <v>4188</v>
      </c>
    </row>
    <row r="184" spans="1:14" s="23" customFormat="1" ht="382.5" customHeight="1" x14ac:dyDescent="0.25">
      <c r="A184" s="2">
        <v>175</v>
      </c>
      <c r="B184" s="5" t="s">
        <v>4173</v>
      </c>
      <c r="C184" s="83" t="s">
        <v>539</v>
      </c>
      <c r="D184" s="115" t="s">
        <v>770</v>
      </c>
      <c r="E184" s="115" t="s">
        <v>768</v>
      </c>
      <c r="F184" s="16" t="s">
        <v>84</v>
      </c>
      <c r="G184" s="16" t="s">
        <v>84</v>
      </c>
      <c r="H184" s="83" t="s">
        <v>515</v>
      </c>
      <c r="I184" s="115" t="s">
        <v>274</v>
      </c>
      <c r="J184" s="2">
        <v>42401000000</v>
      </c>
      <c r="K184" s="115" t="s">
        <v>4176</v>
      </c>
      <c r="L184" s="5" t="s">
        <v>4186</v>
      </c>
      <c r="M184" s="115"/>
      <c r="N184" s="5" t="s">
        <v>4188</v>
      </c>
    </row>
    <row r="185" spans="1:14" s="23" customFormat="1" ht="382.5" customHeight="1" x14ac:dyDescent="0.25">
      <c r="A185" s="2">
        <v>176</v>
      </c>
      <c r="B185" s="5" t="s">
        <v>4173</v>
      </c>
      <c r="C185" s="83" t="s">
        <v>539</v>
      </c>
      <c r="D185" s="115" t="s">
        <v>771</v>
      </c>
      <c r="E185" s="115" t="s">
        <v>768</v>
      </c>
      <c r="F185" s="16" t="s">
        <v>84</v>
      </c>
      <c r="G185" s="16" t="s">
        <v>84</v>
      </c>
      <c r="H185" s="83" t="s">
        <v>515</v>
      </c>
      <c r="I185" s="115" t="s">
        <v>274</v>
      </c>
      <c r="J185" s="2">
        <v>42401000000</v>
      </c>
      <c r="K185" s="115" t="s">
        <v>4176</v>
      </c>
      <c r="L185" s="5" t="s">
        <v>4186</v>
      </c>
      <c r="M185" s="115"/>
      <c r="N185" s="5" t="s">
        <v>4188</v>
      </c>
    </row>
    <row r="186" spans="1:14" s="23" customFormat="1" ht="382.5" customHeight="1" x14ac:dyDescent="0.25">
      <c r="A186" s="2">
        <v>177</v>
      </c>
      <c r="B186" s="5" t="s">
        <v>4173</v>
      </c>
      <c r="C186" s="83" t="s">
        <v>539</v>
      </c>
      <c r="D186" s="115" t="s">
        <v>772</v>
      </c>
      <c r="E186" s="115" t="s">
        <v>768</v>
      </c>
      <c r="F186" s="16" t="s">
        <v>84</v>
      </c>
      <c r="G186" s="16" t="s">
        <v>84</v>
      </c>
      <c r="H186" s="83" t="s">
        <v>515</v>
      </c>
      <c r="I186" s="115" t="s">
        <v>274</v>
      </c>
      <c r="J186" s="2">
        <v>42401000000</v>
      </c>
      <c r="K186" s="115" t="s">
        <v>4176</v>
      </c>
      <c r="L186" s="5" t="s">
        <v>4186</v>
      </c>
      <c r="M186" s="115"/>
      <c r="N186" s="5" t="s">
        <v>4188</v>
      </c>
    </row>
    <row r="187" spans="1:14" s="23" customFormat="1" ht="382.5" customHeight="1" x14ac:dyDescent="0.25">
      <c r="A187" s="2">
        <v>178</v>
      </c>
      <c r="B187" s="5" t="s">
        <v>4173</v>
      </c>
      <c r="C187" s="83" t="s">
        <v>539</v>
      </c>
      <c r="D187" s="115" t="s">
        <v>773</v>
      </c>
      <c r="E187" s="115" t="s">
        <v>768</v>
      </c>
      <c r="F187" s="16" t="s">
        <v>84</v>
      </c>
      <c r="G187" s="16" t="s">
        <v>84</v>
      </c>
      <c r="H187" s="83" t="s">
        <v>515</v>
      </c>
      <c r="I187" s="115" t="s">
        <v>274</v>
      </c>
      <c r="J187" s="2">
        <v>42401000000</v>
      </c>
      <c r="K187" s="115" t="s">
        <v>4176</v>
      </c>
      <c r="L187" s="5" t="s">
        <v>4186</v>
      </c>
      <c r="M187" s="115"/>
      <c r="N187" s="5" t="s">
        <v>4188</v>
      </c>
    </row>
    <row r="188" spans="1:14" s="23" customFormat="1" ht="382.5" customHeight="1" x14ac:dyDescent="0.25">
      <c r="A188" s="2">
        <v>179</v>
      </c>
      <c r="B188" s="5" t="s">
        <v>4173</v>
      </c>
      <c r="C188" s="83" t="s">
        <v>539</v>
      </c>
      <c r="D188" s="115" t="s">
        <v>774</v>
      </c>
      <c r="E188" s="115" t="s">
        <v>768</v>
      </c>
      <c r="F188" s="16" t="s">
        <v>84</v>
      </c>
      <c r="G188" s="16" t="s">
        <v>84</v>
      </c>
      <c r="H188" s="83" t="s">
        <v>515</v>
      </c>
      <c r="I188" s="115" t="s">
        <v>274</v>
      </c>
      <c r="J188" s="2">
        <v>42401000000</v>
      </c>
      <c r="K188" s="115" t="s">
        <v>4176</v>
      </c>
      <c r="L188" s="5" t="s">
        <v>4186</v>
      </c>
      <c r="M188" s="115"/>
      <c r="N188" s="5" t="s">
        <v>4188</v>
      </c>
    </row>
    <row r="189" spans="1:14" s="23" customFormat="1" ht="382.5" customHeight="1" x14ac:dyDescent="0.25">
      <c r="A189" s="2">
        <v>180</v>
      </c>
      <c r="B189" s="5" t="s">
        <v>4173</v>
      </c>
      <c r="C189" s="83" t="s">
        <v>539</v>
      </c>
      <c r="D189" s="115" t="s">
        <v>775</v>
      </c>
      <c r="E189" s="115" t="s">
        <v>776</v>
      </c>
      <c r="F189" s="16" t="s">
        <v>84</v>
      </c>
      <c r="G189" s="16" t="s">
        <v>84</v>
      </c>
      <c r="H189" s="83" t="s">
        <v>515</v>
      </c>
      <c r="I189" s="115" t="s">
        <v>274</v>
      </c>
      <c r="J189" s="2">
        <v>42401000000</v>
      </c>
      <c r="K189" s="115" t="s">
        <v>4176</v>
      </c>
      <c r="L189" s="5" t="s">
        <v>4186</v>
      </c>
      <c r="M189" s="115"/>
      <c r="N189" s="5" t="s">
        <v>4188</v>
      </c>
    </row>
    <row r="190" spans="1:14" s="23" customFormat="1" ht="382.5" customHeight="1" x14ac:dyDescent="0.25">
      <c r="A190" s="2">
        <v>181</v>
      </c>
      <c r="B190" s="5" t="s">
        <v>4173</v>
      </c>
      <c r="C190" s="83" t="s">
        <v>539</v>
      </c>
      <c r="D190" s="115" t="s">
        <v>777</v>
      </c>
      <c r="E190" s="115" t="s">
        <v>776</v>
      </c>
      <c r="F190" s="16" t="s">
        <v>84</v>
      </c>
      <c r="G190" s="16" t="s">
        <v>84</v>
      </c>
      <c r="H190" s="83" t="s">
        <v>515</v>
      </c>
      <c r="I190" s="115" t="s">
        <v>274</v>
      </c>
      <c r="J190" s="2">
        <v>42401000000</v>
      </c>
      <c r="K190" s="115" t="s">
        <v>4176</v>
      </c>
      <c r="L190" s="5" t="s">
        <v>4186</v>
      </c>
      <c r="M190" s="115"/>
      <c r="N190" s="5" t="s">
        <v>4188</v>
      </c>
    </row>
    <row r="191" spans="1:14" s="23" customFormat="1" ht="382.5" customHeight="1" x14ac:dyDescent="0.25">
      <c r="A191" s="2">
        <v>182</v>
      </c>
      <c r="B191" s="5" t="s">
        <v>4173</v>
      </c>
      <c r="C191" s="83" t="s">
        <v>539</v>
      </c>
      <c r="D191" s="115" t="s">
        <v>778</v>
      </c>
      <c r="E191" s="115" t="s">
        <v>776</v>
      </c>
      <c r="F191" s="16" t="s">
        <v>84</v>
      </c>
      <c r="G191" s="16" t="s">
        <v>84</v>
      </c>
      <c r="H191" s="83" t="s">
        <v>515</v>
      </c>
      <c r="I191" s="115" t="s">
        <v>274</v>
      </c>
      <c r="J191" s="2">
        <v>42401000000</v>
      </c>
      <c r="K191" s="115" t="s">
        <v>4176</v>
      </c>
      <c r="L191" s="5" t="s">
        <v>4186</v>
      </c>
      <c r="M191" s="115"/>
      <c r="N191" s="5" t="s">
        <v>4188</v>
      </c>
    </row>
    <row r="192" spans="1:14" s="23" customFormat="1" ht="382.5" customHeight="1" x14ac:dyDescent="0.25">
      <c r="A192" s="2">
        <v>183</v>
      </c>
      <c r="B192" s="5" t="s">
        <v>4173</v>
      </c>
      <c r="C192" s="83" t="s">
        <v>539</v>
      </c>
      <c r="D192" s="115" t="s">
        <v>779</v>
      </c>
      <c r="E192" s="115" t="s">
        <v>776</v>
      </c>
      <c r="F192" s="16" t="s">
        <v>84</v>
      </c>
      <c r="G192" s="16" t="s">
        <v>84</v>
      </c>
      <c r="H192" s="83" t="s">
        <v>515</v>
      </c>
      <c r="I192" s="115" t="s">
        <v>274</v>
      </c>
      <c r="J192" s="2">
        <v>42401000000</v>
      </c>
      <c r="K192" s="115" t="s">
        <v>4176</v>
      </c>
      <c r="L192" s="5" t="s">
        <v>4186</v>
      </c>
      <c r="M192" s="115"/>
      <c r="N192" s="5" t="s">
        <v>4188</v>
      </c>
    </row>
    <row r="193" spans="1:14" s="23" customFormat="1" ht="382.5" customHeight="1" x14ac:dyDescent="0.25">
      <c r="A193" s="2">
        <v>184</v>
      </c>
      <c r="B193" s="5" t="s">
        <v>4173</v>
      </c>
      <c r="C193" s="83" t="s">
        <v>539</v>
      </c>
      <c r="D193" s="115" t="s">
        <v>780</v>
      </c>
      <c r="E193" s="115" t="s">
        <v>776</v>
      </c>
      <c r="F193" s="16" t="s">
        <v>84</v>
      </c>
      <c r="G193" s="16" t="s">
        <v>84</v>
      </c>
      <c r="H193" s="83" t="s">
        <v>515</v>
      </c>
      <c r="I193" s="115" t="s">
        <v>274</v>
      </c>
      <c r="J193" s="2">
        <v>42401000000</v>
      </c>
      <c r="K193" s="115" t="s">
        <v>4176</v>
      </c>
      <c r="L193" s="5" t="s">
        <v>4186</v>
      </c>
      <c r="M193" s="115"/>
      <c r="N193" s="5" t="s">
        <v>4188</v>
      </c>
    </row>
    <row r="194" spans="1:14" s="23" customFormat="1" ht="382.5" customHeight="1" x14ac:dyDescent="0.25">
      <c r="A194" s="2">
        <v>185</v>
      </c>
      <c r="B194" s="5" t="s">
        <v>4173</v>
      </c>
      <c r="C194" s="83" t="s">
        <v>539</v>
      </c>
      <c r="D194" s="115" t="s">
        <v>781</v>
      </c>
      <c r="E194" s="115" t="s">
        <v>776</v>
      </c>
      <c r="F194" s="16" t="s">
        <v>84</v>
      </c>
      <c r="G194" s="16" t="s">
        <v>84</v>
      </c>
      <c r="H194" s="83" t="s">
        <v>515</v>
      </c>
      <c r="I194" s="115" t="s">
        <v>274</v>
      </c>
      <c r="J194" s="2">
        <v>42401000000</v>
      </c>
      <c r="K194" s="115" t="s">
        <v>4176</v>
      </c>
      <c r="L194" s="5" t="s">
        <v>4186</v>
      </c>
      <c r="M194" s="115"/>
      <c r="N194" s="5" t="s">
        <v>4188</v>
      </c>
    </row>
    <row r="195" spans="1:14" s="23" customFormat="1" ht="382.5" customHeight="1" x14ac:dyDescent="0.25">
      <c r="A195" s="2">
        <v>186</v>
      </c>
      <c r="B195" s="5" t="s">
        <v>4173</v>
      </c>
      <c r="C195" s="83" t="s">
        <v>539</v>
      </c>
      <c r="D195" s="115" t="s">
        <v>782</v>
      </c>
      <c r="E195" s="115" t="s">
        <v>776</v>
      </c>
      <c r="F195" s="16" t="s">
        <v>84</v>
      </c>
      <c r="G195" s="16" t="s">
        <v>84</v>
      </c>
      <c r="H195" s="83" t="s">
        <v>515</v>
      </c>
      <c r="I195" s="115" t="s">
        <v>274</v>
      </c>
      <c r="J195" s="2">
        <v>42401000000</v>
      </c>
      <c r="K195" s="115" t="s">
        <v>4176</v>
      </c>
      <c r="L195" s="5" t="s">
        <v>4186</v>
      </c>
      <c r="M195" s="115"/>
      <c r="N195" s="5" t="s">
        <v>4188</v>
      </c>
    </row>
    <row r="196" spans="1:14" s="23" customFormat="1" ht="382.5" customHeight="1" x14ac:dyDescent="0.25">
      <c r="A196" s="2">
        <v>187</v>
      </c>
      <c r="B196" s="5" t="s">
        <v>4173</v>
      </c>
      <c r="C196" s="83" t="s">
        <v>539</v>
      </c>
      <c r="D196" s="115" t="s">
        <v>783</v>
      </c>
      <c r="E196" s="115" t="s">
        <v>776</v>
      </c>
      <c r="F196" s="16" t="s">
        <v>84</v>
      </c>
      <c r="G196" s="16" t="s">
        <v>84</v>
      </c>
      <c r="H196" s="83" t="s">
        <v>515</v>
      </c>
      <c r="I196" s="115" t="s">
        <v>274</v>
      </c>
      <c r="J196" s="2">
        <v>42401000000</v>
      </c>
      <c r="K196" s="115" t="s">
        <v>4176</v>
      </c>
      <c r="L196" s="5" t="s">
        <v>4186</v>
      </c>
      <c r="M196" s="115"/>
      <c r="N196" s="5" t="s">
        <v>4188</v>
      </c>
    </row>
    <row r="197" spans="1:14" s="23" customFormat="1" ht="382.5" customHeight="1" x14ac:dyDescent="0.25">
      <c r="A197" s="2">
        <v>188</v>
      </c>
      <c r="B197" s="5" t="s">
        <v>4173</v>
      </c>
      <c r="C197" s="83" t="s">
        <v>539</v>
      </c>
      <c r="D197" s="115" t="s">
        <v>784</v>
      </c>
      <c r="E197" s="115" t="s">
        <v>776</v>
      </c>
      <c r="F197" s="16" t="s">
        <v>84</v>
      </c>
      <c r="G197" s="16" t="s">
        <v>84</v>
      </c>
      <c r="H197" s="83" t="s">
        <v>515</v>
      </c>
      <c r="I197" s="115" t="s">
        <v>274</v>
      </c>
      <c r="J197" s="2">
        <v>42401000000</v>
      </c>
      <c r="K197" s="115" t="s">
        <v>4176</v>
      </c>
      <c r="L197" s="5" t="s">
        <v>4186</v>
      </c>
      <c r="M197" s="115"/>
      <c r="N197" s="5" t="s">
        <v>4188</v>
      </c>
    </row>
    <row r="198" spans="1:14" s="23" customFormat="1" ht="382.5" customHeight="1" x14ac:dyDescent="0.25">
      <c r="A198" s="2">
        <v>189</v>
      </c>
      <c r="B198" s="5" t="s">
        <v>4173</v>
      </c>
      <c r="C198" s="83" t="s">
        <v>539</v>
      </c>
      <c r="D198" s="115" t="s">
        <v>785</v>
      </c>
      <c r="E198" s="115" t="s">
        <v>776</v>
      </c>
      <c r="F198" s="16" t="s">
        <v>84</v>
      </c>
      <c r="G198" s="16" t="s">
        <v>84</v>
      </c>
      <c r="H198" s="83" t="s">
        <v>515</v>
      </c>
      <c r="I198" s="115" t="s">
        <v>274</v>
      </c>
      <c r="J198" s="2">
        <v>42401000000</v>
      </c>
      <c r="K198" s="115" t="s">
        <v>4176</v>
      </c>
      <c r="L198" s="5" t="s">
        <v>4186</v>
      </c>
      <c r="M198" s="115"/>
      <c r="N198" s="5" t="s">
        <v>4188</v>
      </c>
    </row>
    <row r="199" spans="1:14" s="23" customFormat="1" ht="382.5" customHeight="1" x14ac:dyDescent="0.25">
      <c r="A199" s="2">
        <v>190</v>
      </c>
      <c r="B199" s="5" t="s">
        <v>4173</v>
      </c>
      <c r="C199" s="83" t="s">
        <v>539</v>
      </c>
      <c r="D199" s="115" t="s">
        <v>786</v>
      </c>
      <c r="E199" s="115" t="s">
        <v>787</v>
      </c>
      <c r="F199" s="16" t="s">
        <v>84</v>
      </c>
      <c r="G199" s="16" t="s">
        <v>84</v>
      </c>
      <c r="H199" s="83" t="s">
        <v>515</v>
      </c>
      <c r="I199" s="115" t="s">
        <v>274</v>
      </c>
      <c r="J199" s="2">
        <v>42401000000</v>
      </c>
      <c r="K199" s="115" t="s">
        <v>4176</v>
      </c>
      <c r="L199" s="5" t="s">
        <v>4186</v>
      </c>
      <c r="M199" s="115"/>
      <c r="N199" s="5" t="s">
        <v>4188</v>
      </c>
    </row>
    <row r="200" spans="1:14" s="23" customFormat="1" ht="382.5" customHeight="1" x14ac:dyDescent="0.25">
      <c r="A200" s="2">
        <v>191</v>
      </c>
      <c r="B200" s="5" t="s">
        <v>4173</v>
      </c>
      <c r="C200" s="83" t="s">
        <v>539</v>
      </c>
      <c r="D200" s="115" t="s">
        <v>788</v>
      </c>
      <c r="E200" s="115" t="s">
        <v>787</v>
      </c>
      <c r="F200" s="16" t="s">
        <v>84</v>
      </c>
      <c r="G200" s="16" t="s">
        <v>84</v>
      </c>
      <c r="H200" s="83" t="s">
        <v>515</v>
      </c>
      <c r="I200" s="115" t="s">
        <v>274</v>
      </c>
      <c r="J200" s="2">
        <v>42401000000</v>
      </c>
      <c r="K200" s="115" t="s">
        <v>4176</v>
      </c>
      <c r="L200" s="5" t="s">
        <v>4186</v>
      </c>
      <c r="M200" s="115"/>
      <c r="N200" s="5" t="s">
        <v>4188</v>
      </c>
    </row>
    <row r="201" spans="1:14" s="23" customFormat="1" ht="382.5" customHeight="1" x14ac:dyDescent="0.25">
      <c r="A201" s="2">
        <v>192</v>
      </c>
      <c r="B201" s="5" t="s">
        <v>4173</v>
      </c>
      <c r="C201" s="83" t="s">
        <v>539</v>
      </c>
      <c r="D201" s="115" t="s">
        <v>789</v>
      </c>
      <c r="E201" s="115" t="s">
        <v>787</v>
      </c>
      <c r="F201" s="16" t="s">
        <v>84</v>
      </c>
      <c r="G201" s="16" t="s">
        <v>84</v>
      </c>
      <c r="H201" s="83" t="s">
        <v>515</v>
      </c>
      <c r="I201" s="115" t="s">
        <v>274</v>
      </c>
      <c r="J201" s="2">
        <v>42401000000</v>
      </c>
      <c r="K201" s="115" t="s">
        <v>4176</v>
      </c>
      <c r="L201" s="5" t="s">
        <v>4186</v>
      </c>
      <c r="M201" s="115"/>
      <c r="N201" s="5" t="s">
        <v>4188</v>
      </c>
    </row>
    <row r="202" spans="1:14" s="23" customFormat="1" ht="382.5" customHeight="1" x14ac:dyDescent="0.25">
      <c r="A202" s="2">
        <v>193</v>
      </c>
      <c r="B202" s="5" t="s">
        <v>4173</v>
      </c>
      <c r="C202" s="83" t="s">
        <v>539</v>
      </c>
      <c r="D202" s="115" t="s">
        <v>790</v>
      </c>
      <c r="E202" s="115" t="s">
        <v>787</v>
      </c>
      <c r="F202" s="16" t="s">
        <v>84</v>
      </c>
      <c r="G202" s="16" t="s">
        <v>84</v>
      </c>
      <c r="H202" s="83" t="s">
        <v>515</v>
      </c>
      <c r="I202" s="115" t="s">
        <v>274</v>
      </c>
      <c r="J202" s="2">
        <v>42401000000</v>
      </c>
      <c r="K202" s="115" t="s">
        <v>4176</v>
      </c>
      <c r="L202" s="5" t="s">
        <v>4186</v>
      </c>
      <c r="M202" s="115"/>
      <c r="N202" s="5" t="s">
        <v>4188</v>
      </c>
    </row>
    <row r="203" spans="1:14" s="23" customFormat="1" ht="382.5" customHeight="1" x14ac:dyDescent="0.25">
      <c r="A203" s="2">
        <v>194</v>
      </c>
      <c r="B203" s="5" t="s">
        <v>4173</v>
      </c>
      <c r="C203" s="83" t="s">
        <v>539</v>
      </c>
      <c r="D203" s="115" t="s">
        <v>791</v>
      </c>
      <c r="E203" s="115" t="s">
        <v>787</v>
      </c>
      <c r="F203" s="16" t="s">
        <v>84</v>
      </c>
      <c r="G203" s="16" t="s">
        <v>84</v>
      </c>
      <c r="H203" s="83" t="s">
        <v>515</v>
      </c>
      <c r="I203" s="115" t="s">
        <v>274</v>
      </c>
      <c r="J203" s="2">
        <v>42401000000</v>
      </c>
      <c r="K203" s="115" t="s">
        <v>4176</v>
      </c>
      <c r="L203" s="5" t="s">
        <v>4186</v>
      </c>
      <c r="M203" s="115"/>
      <c r="N203" s="5" t="s">
        <v>4188</v>
      </c>
    </row>
    <row r="204" spans="1:14" s="23" customFormat="1" ht="382.5" customHeight="1" x14ac:dyDescent="0.25">
      <c r="A204" s="2">
        <v>195</v>
      </c>
      <c r="B204" s="5" t="s">
        <v>4173</v>
      </c>
      <c r="C204" s="83" t="s">
        <v>539</v>
      </c>
      <c r="D204" s="115" t="s">
        <v>792</v>
      </c>
      <c r="E204" s="115" t="s">
        <v>787</v>
      </c>
      <c r="F204" s="16" t="s">
        <v>84</v>
      </c>
      <c r="G204" s="16" t="s">
        <v>84</v>
      </c>
      <c r="H204" s="83" t="s">
        <v>515</v>
      </c>
      <c r="I204" s="115" t="s">
        <v>274</v>
      </c>
      <c r="J204" s="2">
        <v>42401000000</v>
      </c>
      <c r="K204" s="115" t="s">
        <v>4176</v>
      </c>
      <c r="L204" s="5" t="s">
        <v>4186</v>
      </c>
      <c r="M204" s="115"/>
      <c r="N204" s="5" t="s">
        <v>4188</v>
      </c>
    </row>
    <row r="205" spans="1:14" s="23" customFormat="1" ht="382.5" customHeight="1" x14ac:dyDescent="0.25">
      <c r="A205" s="2">
        <v>196</v>
      </c>
      <c r="B205" s="5" t="s">
        <v>4173</v>
      </c>
      <c r="C205" s="83" t="s">
        <v>539</v>
      </c>
      <c r="D205" s="115" t="s">
        <v>793</v>
      </c>
      <c r="E205" s="115" t="s">
        <v>787</v>
      </c>
      <c r="F205" s="16" t="s">
        <v>84</v>
      </c>
      <c r="G205" s="16" t="s">
        <v>84</v>
      </c>
      <c r="H205" s="83" t="s">
        <v>515</v>
      </c>
      <c r="I205" s="115" t="s">
        <v>274</v>
      </c>
      <c r="J205" s="2">
        <v>42401000000</v>
      </c>
      <c r="K205" s="115" t="s">
        <v>4176</v>
      </c>
      <c r="L205" s="5" t="s">
        <v>4186</v>
      </c>
      <c r="M205" s="115"/>
      <c r="N205" s="5" t="s">
        <v>4188</v>
      </c>
    </row>
    <row r="206" spans="1:14" s="23" customFormat="1" ht="382.5" customHeight="1" x14ac:dyDescent="0.25">
      <c r="A206" s="2">
        <v>197</v>
      </c>
      <c r="B206" s="5" t="s">
        <v>4173</v>
      </c>
      <c r="C206" s="83" t="s">
        <v>539</v>
      </c>
      <c r="D206" s="115" t="s">
        <v>794</v>
      </c>
      <c r="E206" s="115" t="s">
        <v>787</v>
      </c>
      <c r="F206" s="16" t="s">
        <v>84</v>
      </c>
      <c r="G206" s="16" t="s">
        <v>84</v>
      </c>
      <c r="H206" s="83" t="s">
        <v>515</v>
      </c>
      <c r="I206" s="115" t="s">
        <v>274</v>
      </c>
      <c r="J206" s="2">
        <v>42401000000</v>
      </c>
      <c r="K206" s="115" t="s">
        <v>4176</v>
      </c>
      <c r="L206" s="5" t="s">
        <v>4186</v>
      </c>
      <c r="M206" s="115"/>
      <c r="N206" s="5" t="s">
        <v>4188</v>
      </c>
    </row>
    <row r="207" spans="1:14" s="23" customFormat="1" ht="382.5" customHeight="1" x14ac:dyDescent="0.25">
      <c r="A207" s="2">
        <v>198</v>
      </c>
      <c r="B207" s="5" t="s">
        <v>4173</v>
      </c>
      <c r="C207" s="83" t="s">
        <v>539</v>
      </c>
      <c r="D207" s="115" t="s">
        <v>795</v>
      </c>
      <c r="E207" s="115" t="s">
        <v>796</v>
      </c>
      <c r="F207" s="16" t="s">
        <v>84</v>
      </c>
      <c r="G207" s="16" t="s">
        <v>84</v>
      </c>
      <c r="H207" s="83" t="s">
        <v>515</v>
      </c>
      <c r="I207" s="115" t="s">
        <v>274</v>
      </c>
      <c r="J207" s="2">
        <v>42401000000</v>
      </c>
      <c r="K207" s="115" t="s">
        <v>4176</v>
      </c>
      <c r="L207" s="5" t="s">
        <v>4186</v>
      </c>
      <c r="M207" s="115"/>
      <c r="N207" s="5" t="s">
        <v>4188</v>
      </c>
    </row>
    <row r="208" spans="1:14" s="23" customFormat="1" ht="382.5" customHeight="1" x14ac:dyDescent="0.25">
      <c r="A208" s="2">
        <v>199</v>
      </c>
      <c r="B208" s="5" t="s">
        <v>4173</v>
      </c>
      <c r="C208" s="83" t="s">
        <v>539</v>
      </c>
      <c r="D208" s="115" t="s">
        <v>797</v>
      </c>
      <c r="E208" s="115" t="s">
        <v>796</v>
      </c>
      <c r="F208" s="16" t="s">
        <v>84</v>
      </c>
      <c r="G208" s="16" t="s">
        <v>84</v>
      </c>
      <c r="H208" s="83" t="s">
        <v>515</v>
      </c>
      <c r="I208" s="115" t="s">
        <v>274</v>
      </c>
      <c r="J208" s="2">
        <v>42401000000</v>
      </c>
      <c r="K208" s="115" t="s">
        <v>4176</v>
      </c>
      <c r="L208" s="5" t="s">
        <v>4186</v>
      </c>
      <c r="M208" s="115"/>
      <c r="N208" s="5" t="s">
        <v>4188</v>
      </c>
    </row>
    <row r="209" spans="1:14" s="23" customFormat="1" ht="382.5" customHeight="1" x14ac:dyDescent="0.25">
      <c r="A209" s="2">
        <v>200</v>
      </c>
      <c r="B209" s="5" t="s">
        <v>4173</v>
      </c>
      <c r="C209" s="83" t="s">
        <v>539</v>
      </c>
      <c r="D209" s="115" t="s">
        <v>798</v>
      </c>
      <c r="E209" s="115" t="s">
        <v>796</v>
      </c>
      <c r="F209" s="16" t="s">
        <v>84</v>
      </c>
      <c r="G209" s="16" t="s">
        <v>84</v>
      </c>
      <c r="H209" s="83" t="s">
        <v>515</v>
      </c>
      <c r="I209" s="115" t="s">
        <v>274</v>
      </c>
      <c r="J209" s="2">
        <v>42401000000</v>
      </c>
      <c r="K209" s="115" t="s">
        <v>4176</v>
      </c>
      <c r="L209" s="5" t="s">
        <v>4186</v>
      </c>
      <c r="M209" s="115"/>
      <c r="N209" s="5" t="s">
        <v>4188</v>
      </c>
    </row>
    <row r="210" spans="1:14" s="23" customFormat="1" ht="382.5" customHeight="1" x14ac:dyDescent="0.25">
      <c r="A210" s="2">
        <v>201</v>
      </c>
      <c r="B210" s="5" t="s">
        <v>4173</v>
      </c>
      <c r="C210" s="83" t="s">
        <v>539</v>
      </c>
      <c r="D210" s="115" t="s">
        <v>799</v>
      </c>
      <c r="E210" s="115" t="s">
        <v>796</v>
      </c>
      <c r="F210" s="16" t="s">
        <v>84</v>
      </c>
      <c r="G210" s="16" t="s">
        <v>84</v>
      </c>
      <c r="H210" s="83" t="s">
        <v>515</v>
      </c>
      <c r="I210" s="115" t="s">
        <v>274</v>
      </c>
      <c r="J210" s="2">
        <v>42401000000</v>
      </c>
      <c r="K210" s="115" t="s">
        <v>4176</v>
      </c>
      <c r="L210" s="5" t="s">
        <v>4186</v>
      </c>
      <c r="M210" s="115"/>
      <c r="N210" s="5" t="s">
        <v>4188</v>
      </c>
    </row>
    <row r="211" spans="1:14" s="23" customFormat="1" ht="382.5" customHeight="1" x14ac:dyDescent="0.25">
      <c r="A211" s="2">
        <v>202</v>
      </c>
      <c r="B211" s="5" t="s">
        <v>4173</v>
      </c>
      <c r="C211" s="83" t="s">
        <v>539</v>
      </c>
      <c r="D211" s="115" t="s">
        <v>800</v>
      </c>
      <c r="E211" s="115" t="s">
        <v>796</v>
      </c>
      <c r="F211" s="16" t="s">
        <v>84</v>
      </c>
      <c r="G211" s="16" t="s">
        <v>84</v>
      </c>
      <c r="H211" s="83" t="s">
        <v>515</v>
      </c>
      <c r="I211" s="115" t="s">
        <v>274</v>
      </c>
      <c r="J211" s="2">
        <v>42401000000</v>
      </c>
      <c r="K211" s="115" t="s">
        <v>4176</v>
      </c>
      <c r="L211" s="5" t="s">
        <v>4186</v>
      </c>
      <c r="M211" s="115"/>
      <c r="N211" s="5" t="s">
        <v>4188</v>
      </c>
    </row>
    <row r="212" spans="1:14" s="23" customFormat="1" ht="382.5" customHeight="1" x14ac:dyDescent="0.25">
      <c r="A212" s="2">
        <v>203</v>
      </c>
      <c r="B212" s="5" t="s">
        <v>4173</v>
      </c>
      <c r="C212" s="83" t="s">
        <v>539</v>
      </c>
      <c r="D212" s="115" t="s">
        <v>801</v>
      </c>
      <c r="E212" s="115" t="s">
        <v>796</v>
      </c>
      <c r="F212" s="16" t="s">
        <v>84</v>
      </c>
      <c r="G212" s="16" t="s">
        <v>84</v>
      </c>
      <c r="H212" s="83" t="s">
        <v>515</v>
      </c>
      <c r="I212" s="115" t="s">
        <v>274</v>
      </c>
      <c r="J212" s="2">
        <v>42401000000</v>
      </c>
      <c r="K212" s="115" t="s">
        <v>4176</v>
      </c>
      <c r="L212" s="5" t="s">
        <v>4186</v>
      </c>
      <c r="M212" s="115"/>
      <c r="N212" s="5" t="s">
        <v>4188</v>
      </c>
    </row>
    <row r="213" spans="1:14" s="23" customFormat="1" ht="382.5" customHeight="1" x14ac:dyDescent="0.25">
      <c r="A213" s="2">
        <v>204</v>
      </c>
      <c r="B213" s="5" t="s">
        <v>4173</v>
      </c>
      <c r="C213" s="83" t="s">
        <v>539</v>
      </c>
      <c r="D213" s="115" t="s">
        <v>802</v>
      </c>
      <c r="E213" s="115" t="s">
        <v>796</v>
      </c>
      <c r="F213" s="16" t="s">
        <v>84</v>
      </c>
      <c r="G213" s="16" t="s">
        <v>84</v>
      </c>
      <c r="H213" s="83" t="s">
        <v>515</v>
      </c>
      <c r="I213" s="115" t="s">
        <v>274</v>
      </c>
      <c r="J213" s="2">
        <v>42401000000</v>
      </c>
      <c r="K213" s="115" t="s">
        <v>4176</v>
      </c>
      <c r="L213" s="5" t="s">
        <v>4186</v>
      </c>
      <c r="M213" s="115"/>
      <c r="N213" s="5" t="s">
        <v>4188</v>
      </c>
    </row>
    <row r="214" spans="1:14" s="23" customFormat="1" ht="382.5" customHeight="1" x14ac:dyDescent="0.25">
      <c r="A214" s="2">
        <v>205</v>
      </c>
      <c r="B214" s="5" t="s">
        <v>4173</v>
      </c>
      <c r="C214" s="83" t="s">
        <v>539</v>
      </c>
      <c r="D214" s="115" t="s">
        <v>803</v>
      </c>
      <c r="E214" s="115" t="s">
        <v>796</v>
      </c>
      <c r="F214" s="16" t="s">
        <v>84</v>
      </c>
      <c r="G214" s="16" t="s">
        <v>84</v>
      </c>
      <c r="H214" s="83" t="s">
        <v>515</v>
      </c>
      <c r="I214" s="115" t="s">
        <v>274</v>
      </c>
      <c r="J214" s="2">
        <v>42401000000</v>
      </c>
      <c r="K214" s="115" t="s">
        <v>4176</v>
      </c>
      <c r="L214" s="5" t="s">
        <v>4186</v>
      </c>
      <c r="M214" s="115"/>
      <c r="N214" s="5" t="s">
        <v>4188</v>
      </c>
    </row>
    <row r="215" spans="1:14" s="23" customFormat="1" ht="382.5" customHeight="1" x14ac:dyDescent="0.25">
      <c r="A215" s="2">
        <v>206</v>
      </c>
      <c r="B215" s="5" t="s">
        <v>4173</v>
      </c>
      <c r="C215" s="83" t="s">
        <v>539</v>
      </c>
      <c r="D215" s="115" t="s">
        <v>804</v>
      </c>
      <c r="E215" s="115" t="s">
        <v>796</v>
      </c>
      <c r="F215" s="16" t="s">
        <v>84</v>
      </c>
      <c r="G215" s="16" t="s">
        <v>84</v>
      </c>
      <c r="H215" s="83" t="s">
        <v>515</v>
      </c>
      <c r="I215" s="115" t="s">
        <v>274</v>
      </c>
      <c r="J215" s="2">
        <v>42401000000</v>
      </c>
      <c r="K215" s="115" t="s">
        <v>4176</v>
      </c>
      <c r="L215" s="5" t="s">
        <v>4186</v>
      </c>
      <c r="M215" s="115"/>
      <c r="N215" s="5" t="s">
        <v>4188</v>
      </c>
    </row>
    <row r="216" spans="1:14" s="23" customFormat="1" ht="382.5" customHeight="1" x14ac:dyDescent="0.25">
      <c r="A216" s="2">
        <v>207</v>
      </c>
      <c r="B216" s="5" t="s">
        <v>4173</v>
      </c>
      <c r="C216" s="83" t="s">
        <v>539</v>
      </c>
      <c r="D216" s="115" t="s">
        <v>805</v>
      </c>
      <c r="E216" s="115" t="s">
        <v>806</v>
      </c>
      <c r="F216" s="16" t="s">
        <v>84</v>
      </c>
      <c r="G216" s="16" t="s">
        <v>84</v>
      </c>
      <c r="H216" s="83" t="s">
        <v>515</v>
      </c>
      <c r="I216" s="115" t="s">
        <v>274</v>
      </c>
      <c r="J216" s="2">
        <v>42401000000</v>
      </c>
      <c r="K216" s="115" t="s">
        <v>4176</v>
      </c>
      <c r="L216" s="5" t="s">
        <v>4186</v>
      </c>
      <c r="M216" s="115"/>
      <c r="N216" s="5" t="s">
        <v>4188</v>
      </c>
    </row>
    <row r="217" spans="1:14" s="23" customFormat="1" ht="382.5" customHeight="1" x14ac:dyDescent="0.25">
      <c r="A217" s="2">
        <v>208</v>
      </c>
      <c r="B217" s="5" t="s">
        <v>4173</v>
      </c>
      <c r="C217" s="83" t="s">
        <v>539</v>
      </c>
      <c r="D217" s="115" t="s">
        <v>807</v>
      </c>
      <c r="E217" s="115" t="s">
        <v>806</v>
      </c>
      <c r="F217" s="16" t="s">
        <v>84</v>
      </c>
      <c r="G217" s="16" t="s">
        <v>84</v>
      </c>
      <c r="H217" s="83" t="s">
        <v>515</v>
      </c>
      <c r="I217" s="115" t="s">
        <v>274</v>
      </c>
      <c r="J217" s="2">
        <v>42401000000</v>
      </c>
      <c r="K217" s="115" t="s">
        <v>4176</v>
      </c>
      <c r="L217" s="5" t="s">
        <v>4186</v>
      </c>
      <c r="M217" s="115"/>
      <c r="N217" s="5" t="s">
        <v>4188</v>
      </c>
    </row>
    <row r="218" spans="1:14" s="23" customFormat="1" ht="382.5" customHeight="1" x14ac:dyDescent="0.25">
      <c r="A218" s="2">
        <v>209</v>
      </c>
      <c r="B218" s="5" t="s">
        <v>4173</v>
      </c>
      <c r="C218" s="83" t="s">
        <v>539</v>
      </c>
      <c r="D218" s="115" t="s">
        <v>808</v>
      </c>
      <c r="E218" s="115" t="s">
        <v>806</v>
      </c>
      <c r="F218" s="16" t="s">
        <v>84</v>
      </c>
      <c r="G218" s="16" t="s">
        <v>84</v>
      </c>
      <c r="H218" s="83" t="s">
        <v>515</v>
      </c>
      <c r="I218" s="115" t="s">
        <v>274</v>
      </c>
      <c r="J218" s="2">
        <v>42401000000</v>
      </c>
      <c r="K218" s="115" t="s">
        <v>4176</v>
      </c>
      <c r="L218" s="5" t="s">
        <v>4186</v>
      </c>
      <c r="M218" s="115"/>
      <c r="N218" s="5" t="s">
        <v>4188</v>
      </c>
    </row>
    <row r="219" spans="1:14" s="23" customFormat="1" ht="382.5" customHeight="1" x14ac:dyDescent="0.25">
      <c r="A219" s="2">
        <v>210</v>
      </c>
      <c r="B219" s="5" t="s">
        <v>4173</v>
      </c>
      <c r="C219" s="83" t="s">
        <v>539</v>
      </c>
      <c r="D219" s="115" t="s">
        <v>809</v>
      </c>
      <c r="E219" s="115" t="s">
        <v>806</v>
      </c>
      <c r="F219" s="16" t="s">
        <v>84</v>
      </c>
      <c r="G219" s="16" t="s">
        <v>84</v>
      </c>
      <c r="H219" s="83" t="s">
        <v>515</v>
      </c>
      <c r="I219" s="115" t="s">
        <v>274</v>
      </c>
      <c r="J219" s="2">
        <v>42401000000</v>
      </c>
      <c r="K219" s="115" t="s">
        <v>4176</v>
      </c>
      <c r="L219" s="5" t="s">
        <v>4186</v>
      </c>
      <c r="M219" s="115"/>
      <c r="N219" s="5" t="s">
        <v>4188</v>
      </c>
    </row>
    <row r="220" spans="1:14" s="23" customFormat="1" ht="382.5" customHeight="1" x14ac:dyDescent="0.25">
      <c r="A220" s="2">
        <v>211</v>
      </c>
      <c r="B220" s="5" t="s">
        <v>4173</v>
      </c>
      <c r="C220" s="83" t="s">
        <v>539</v>
      </c>
      <c r="D220" s="115" t="s">
        <v>810</v>
      </c>
      <c r="E220" s="115" t="s">
        <v>806</v>
      </c>
      <c r="F220" s="16" t="s">
        <v>84</v>
      </c>
      <c r="G220" s="16" t="s">
        <v>84</v>
      </c>
      <c r="H220" s="83" t="s">
        <v>515</v>
      </c>
      <c r="I220" s="115" t="s">
        <v>274</v>
      </c>
      <c r="J220" s="2">
        <v>42401000000</v>
      </c>
      <c r="K220" s="115" t="s">
        <v>4176</v>
      </c>
      <c r="L220" s="5" t="s">
        <v>4186</v>
      </c>
      <c r="M220" s="115"/>
      <c r="N220" s="5" t="s">
        <v>4188</v>
      </c>
    </row>
    <row r="221" spans="1:14" s="23" customFormat="1" ht="382.5" customHeight="1" x14ac:dyDescent="0.25">
      <c r="A221" s="2">
        <v>212</v>
      </c>
      <c r="B221" s="5" t="s">
        <v>4173</v>
      </c>
      <c r="C221" s="83" t="s">
        <v>539</v>
      </c>
      <c r="D221" s="115" t="s">
        <v>811</v>
      </c>
      <c r="E221" s="115" t="s">
        <v>806</v>
      </c>
      <c r="F221" s="16" t="s">
        <v>84</v>
      </c>
      <c r="G221" s="16" t="s">
        <v>84</v>
      </c>
      <c r="H221" s="83" t="s">
        <v>515</v>
      </c>
      <c r="I221" s="115" t="s">
        <v>274</v>
      </c>
      <c r="J221" s="2">
        <v>42401000000</v>
      </c>
      <c r="K221" s="115" t="s">
        <v>4176</v>
      </c>
      <c r="L221" s="5" t="s">
        <v>4186</v>
      </c>
      <c r="M221" s="115"/>
      <c r="N221" s="5" t="s">
        <v>4188</v>
      </c>
    </row>
    <row r="222" spans="1:14" s="23" customFormat="1" ht="382.5" customHeight="1" x14ac:dyDescent="0.25">
      <c r="A222" s="2">
        <v>213</v>
      </c>
      <c r="B222" s="5" t="s">
        <v>4173</v>
      </c>
      <c r="C222" s="83" t="s">
        <v>539</v>
      </c>
      <c r="D222" s="115" t="s">
        <v>812</v>
      </c>
      <c r="E222" s="115" t="s">
        <v>813</v>
      </c>
      <c r="F222" s="16" t="s">
        <v>84</v>
      </c>
      <c r="G222" s="16" t="s">
        <v>84</v>
      </c>
      <c r="H222" s="83" t="s">
        <v>515</v>
      </c>
      <c r="I222" s="115" t="s">
        <v>274</v>
      </c>
      <c r="J222" s="2">
        <v>42401000000</v>
      </c>
      <c r="K222" s="115" t="s">
        <v>4176</v>
      </c>
      <c r="L222" s="5" t="s">
        <v>4186</v>
      </c>
      <c r="M222" s="115"/>
      <c r="N222" s="5" t="s">
        <v>4188</v>
      </c>
    </row>
    <row r="223" spans="1:14" s="23" customFormat="1" ht="382.5" customHeight="1" x14ac:dyDescent="0.25">
      <c r="A223" s="2">
        <v>214</v>
      </c>
      <c r="B223" s="5" t="s">
        <v>4173</v>
      </c>
      <c r="C223" s="83" t="s">
        <v>539</v>
      </c>
      <c r="D223" s="115" t="s">
        <v>814</v>
      </c>
      <c r="E223" s="115" t="s">
        <v>813</v>
      </c>
      <c r="F223" s="16" t="s">
        <v>84</v>
      </c>
      <c r="G223" s="16" t="s">
        <v>84</v>
      </c>
      <c r="H223" s="83" t="s">
        <v>515</v>
      </c>
      <c r="I223" s="115" t="s">
        <v>274</v>
      </c>
      <c r="J223" s="2">
        <v>42401000000</v>
      </c>
      <c r="K223" s="115" t="s">
        <v>4176</v>
      </c>
      <c r="L223" s="5" t="s">
        <v>4186</v>
      </c>
      <c r="M223" s="115"/>
      <c r="N223" s="5" t="s">
        <v>4188</v>
      </c>
    </row>
    <row r="224" spans="1:14" s="23" customFormat="1" ht="382.5" customHeight="1" x14ac:dyDescent="0.25">
      <c r="A224" s="2">
        <v>215</v>
      </c>
      <c r="B224" s="5" t="s">
        <v>4173</v>
      </c>
      <c r="C224" s="83" t="s">
        <v>539</v>
      </c>
      <c r="D224" s="115" t="s">
        <v>815</v>
      </c>
      <c r="E224" s="115" t="s">
        <v>813</v>
      </c>
      <c r="F224" s="16" t="s">
        <v>84</v>
      </c>
      <c r="G224" s="16" t="s">
        <v>84</v>
      </c>
      <c r="H224" s="83" t="s">
        <v>515</v>
      </c>
      <c r="I224" s="115" t="s">
        <v>274</v>
      </c>
      <c r="J224" s="2">
        <v>42401000000</v>
      </c>
      <c r="K224" s="115" t="s">
        <v>4176</v>
      </c>
      <c r="L224" s="5" t="s">
        <v>4186</v>
      </c>
      <c r="M224" s="115"/>
      <c r="N224" s="5" t="s">
        <v>4188</v>
      </c>
    </row>
    <row r="225" spans="1:14" s="23" customFormat="1" ht="382.5" customHeight="1" x14ac:dyDescent="0.25">
      <c r="A225" s="2">
        <v>216</v>
      </c>
      <c r="B225" s="5" t="s">
        <v>4173</v>
      </c>
      <c r="C225" s="83" t="s">
        <v>539</v>
      </c>
      <c r="D225" s="115" t="s">
        <v>816</v>
      </c>
      <c r="E225" s="115" t="s">
        <v>813</v>
      </c>
      <c r="F225" s="16" t="s">
        <v>84</v>
      </c>
      <c r="G225" s="16" t="s">
        <v>84</v>
      </c>
      <c r="H225" s="83" t="s">
        <v>515</v>
      </c>
      <c r="I225" s="115" t="s">
        <v>274</v>
      </c>
      <c r="J225" s="2">
        <v>42401000000</v>
      </c>
      <c r="K225" s="115" t="s">
        <v>4176</v>
      </c>
      <c r="L225" s="5" t="s">
        <v>4186</v>
      </c>
      <c r="M225" s="115"/>
      <c r="N225" s="5" t="s">
        <v>4188</v>
      </c>
    </row>
    <row r="226" spans="1:14" s="23" customFormat="1" ht="382.5" customHeight="1" x14ac:dyDescent="0.25">
      <c r="A226" s="2">
        <v>217</v>
      </c>
      <c r="B226" s="5" t="s">
        <v>4173</v>
      </c>
      <c r="C226" s="83" t="s">
        <v>539</v>
      </c>
      <c r="D226" s="115" t="s">
        <v>817</v>
      </c>
      <c r="E226" s="115" t="s">
        <v>813</v>
      </c>
      <c r="F226" s="16" t="s">
        <v>84</v>
      </c>
      <c r="G226" s="16" t="s">
        <v>84</v>
      </c>
      <c r="H226" s="83" t="s">
        <v>515</v>
      </c>
      <c r="I226" s="115" t="s">
        <v>274</v>
      </c>
      <c r="J226" s="2">
        <v>42401000000</v>
      </c>
      <c r="K226" s="115" t="s">
        <v>4176</v>
      </c>
      <c r="L226" s="5" t="s">
        <v>4186</v>
      </c>
      <c r="M226" s="115"/>
      <c r="N226" s="5" t="s">
        <v>4188</v>
      </c>
    </row>
    <row r="227" spans="1:14" s="23" customFormat="1" ht="382.5" customHeight="1" x14ac:dyDescent="0.25">
      <c r="A227" s="2">
        <v>218</v>
      </c>
      <c r="B227" s="5" t="s">
        <v>4173</v>
      </c>
      <c r="C227" s="83" t="s">
        <v>539</v>
      </c>
      <c r="D227" s="115" t="s">
        <v>818</v>
      </c>
      <c r="E227" s="115" t="s">
        <v>813</v>
      </c>
      <c r="F227" s="16" t="s">
        <v>84</v>
      </c>
      <c r="G227" s="16" t="s">
        <v>84</v>
      </c>
      <c r="H227" s="83" t="s">
        <v>515</v>
      </c>
      <c r="I227" s="115" t="s">
        <v>274</v>
      </c>
      <c r="J227" s="2">
        <v>42401000000</v>
      </c>
      <c r="K227" s="115" t="s">
        <v>4176</v>
      </c>
      <c r="L227" s="5" t="s">
        <v>4186</v>
      </c>
      <c r="M227" s="115"/>
      <c r="N227" s="5" t="s">
        <v>4188</v>
      </c>
    </row>
    <row r="228" spans="1:14" s="23" customFormat="1" ht="382.5" customHeight="1" x14ac:dyDescent="0.25">
      <c r="A228" s="2">
        <v>219</v>
      </c>
      <c r="B228" s="5" t="s">
        <v>4173</v>
      </c>
      <c r="C228" s="83" t="s">
        <v>539</v>
      </c>
      <c r="D228" s="115" t="s">
        <v>819</v>
      </c>
      <c r="E228" s="115" t="s">
        <v>820</v>
      </c>
      <c r="F228" s="106" t="s">
        <v>80</v>
      </c>
      <c r="G228" s="106" t="s">
        <v>80</v>
      </c>
      <c r="H228" s="83" t="s">
        <v>515</v>
      </c>
      <c r="I228" s="115" t="s">
        <v>274</v>
      </c>
      <c r="J228" s="2">
        <v>42401000000</v>
      </c>
      <c r="K228" s="115" t="s">
        <v>4176</v>
      </c>
      <c r="L228" s="5" t="s">
        <v>4186</v>
      </c>
      <c r="M228" s="115"/>
      <c r="N228" s="5" t="s">
        <v>4188</v>
      </c>
    </row>
    <row r="229" spans="1:14" s="23" customFormat="1" ht="382.5" customHeight="1" x14ac:dyDescent="0.25">
      <c r="A229" s="2">
        <v>220</v>
      </c>
      <c r="B229" s="5" t="s">
        <v>4173</v>
      </c>
      <c r="C229" s="83" t="s">
        <v>539</v>
      </c>
      <c r="D229" s="115" t="s">
        <v>821</v>
      </c>
      <c r="E229" s="115" t="s">
        <v>820</v>
      </c>
      <c r="F229" s="106" t="s">
        <v>80</v>
      </c>
      <c r="G229" s="106" t="s">
        <v>80</v>
      </c>
      <c r="H229" s="83" t="s">
        <v>515</v>
      </c>
      <c r="I229" s="115" t="s">
        <v>274</v>
      </c>
      <c r="J229" s="2">
        <v>42401000000</v>
      </c>
      <c r="K229" s="115" t="s">
        <v>4176</v>
      </c>
      <c r="L229" s="5" t="s">
        <v>4186</v>
      </c>
      <c r="M229" s="115"/>
      <c r="N229" s="5" t="s">
        <v>4188</v>
      </c>
    </row>
    <row r="230" spans="1:14" s="23" customFormat="1" ht="382.5" customHeight="1" x14ac:dyDescent="0.25">
      <c r="A230" s="2">
        <v>221</v>
      </c>
      <c r="B230" s="5" t="s">
        <v>4173</v>
      </c>
      <c r="C230" s="83" t="s">
        <v>539</v>
      </c>
      <c r="D230" s="115" t="s">
        <v>822</v>
      </c>
      <c r="E230" s="115" t="s">
        <v>820</v>
      </c>
      <c r="F230" s="106" t="s">
        <v>80</v>
      </c>
      <c r="G230" s="106" t="s">
        <v>80</v>
      </c>
      <c r="H230" s="83" t="s">
        <v>515</v>
      </c>
      <c r="I230" s="115" t="s">
        <v>274</v>
      </c>
      <c r="J230" s="2">
        <v>42401000000</v>
      </c>
      <c r="K230" s="115" t="s">
        <v>4176</v>
      </c>
      <c r="L230" s="5" t="s">
        <v>4186</v>
      </c>
      <c r="M230" s="115"/>
      <c r="N230" s="5" t="s">
        <v>4188</v>
      </c>
    </row>
    <row r="231" spans="1:14" s="23" customFormat="1" ht="382.5" customHeight="1" x14ac:dyDescent="0.25">
      <c r="A231" s="2">
        <v>222</v>
      </c>
      <c r="B231" s="5" t="s">
        <v>4173</v>
      </c>
      <c r="C231" s="83" t="s">
        <v>539</v>
      </c>
      <c r="D231" s="115" t="s">
        <v>823</v>
      </c>
      <c r="E231" s="115" t="s">
        <v>820</v>
      </c>
      <c r="F231" s="106" t="s">
        <v>80</v>
      </c>
      <c r="G231" s="106" t="s">
        <v>80</v>
      </c>
      <c r="H231" s="83" t="s">
        <v>515</v>
      </c>
      <c r="I231" s="115" t="s">
        <v>274</v>
      </c>
      <c r="J231" s="2">
        <v>42401000000</v>
      </c>
      <c r="K231" s="115" t="s">
        <v>4176</v>
      </c>
      <c r="L231" s="5" t="s">
        <v>4186</v>
      </c>
      <c r="M231" s="115"/>
      <c r="N231" s="5" t="s">
        <v>4188</v>
      </c>
    </row>
    <row r="232" spans="1:14" s="23" customFormat="1" ht="382.5" customHeight="1" x14ac:dyDescent="0.25">
      <c r="A232" s="2">
        <v>223</v>
      </c>
      <c r="B232" s="5" t="s">
        <v>4173</v>
      </c>
      <c r="C232" s="83" t="s">
        <v>539</v>
      </c>
      <c r="D232" s="115" t="s">
        <v>824</v>
      </c>
      <c r="E232" s="115" t="s">
        <v>820</v>
      </c>
      <c r="F232" s="106" t="s">
        <v>80</v>
      </c>
      <c r="G232" s="106" t="s">
        <v>80</v>
      </c>
      <c r="H232" s="83" t="s">
        <v>515</v>
      </c>
      <c r="I232" s="115" t="s">
        <v>274</v>
      </c>
      <c r="J232" s="2">
        <v>42401000000</v>
      </c>
      <c r="K232" s="115" t="s">
        <v>4176</v>
      </c>
      <c r="L232" s="5" t="s">
        <v>4186</v>
      </c>
      <c r="M232" s="115"/>
      <c r="N232" s="5" t="s">
        <v>4188</v>
      </c>
    </row>
    <row r="233" spans="1:14" s="23" customFormat="1" ht="382.5" customHeight="1" x14ac:dyDescent="0.25">
      <c r="A233" s="2">
        <v>224</v>
      </c>
      <c r="B233" s="5" t="s">
        <v>4173</v>
      </c>
      <c r="C233" s="83" t="s">
        <v>539</v>
      </c>
      <c r="D233" s="115" t="s">
        <v>825</v>
      </c>
      <c r="E233" s="115" t="s">
        <v>820</v>
      </c>
      <c r="F233" s="106" t="s">
        <v>80</v>
      </c>
      <c r="G233" s="106" t="s">
        <v>80</v>
      </c>
      <c r="H233" s="83" t="s">
        <v>515</v>
      </c>
      <c r="I233" s="115" t="s">
        <v>274</v>
      </c>
      <c r="J233" s="2">
        <v>42401000000</v>
      </c>
      <c r="K233" s="115" t="s">
        <v>4176</v>
      </c>
      <c r="L233" s="5" t="s">
        <v>4186</v>
      </c>
      <c r="M233" s="115"/>
      <c r="N233" s="5" t="s">
        <v>4188</v>
      </c>
    </row>
    <row r="234" spans="1:14" s="23" customFormat="1" ht="382.5" customHeight="1" x14ac:dyDescent="0.25">
      <c r="A234" s="2">
        <v>225</v>
      </c>
      <c r="B234" s="5" t="s">
        <v>4173</v>
      </c>
      <c r="C234" s="83" t="s">
        <v>539</v>
      </c>
      <c r="D234" s="115" t="s">
        <v>826</v>
      </c>
      <c r="E234" s="115" t="s">
        <v>820</v>
      </c>
      <c r="F234" s="106" t="s">
        <v>80</v>
      </c>
      <c r="G234" s="106" t="s">
        <v>80</v>
      </c>
      <c r="H234" s="83" t="s">
        <v>515</v>
      </c>
      <c r="I234" s="115" t="s">
        <v>274</v>
      </c>
      <c r="J234" s="2">
        <v>42401000000</v>
      </c>
      <c r="K234" s="115" t="s">
        <v>4176</v>
      </c>
      <c r="L234" s="5" t="s">
        <v>4186</v>
      </c>
      <c r="M234" s="115"/>
      <c r="N234" s="5" t="s">
        <v>4188</v>
      </c>
    </row>
    <row r="235" spans="1:14" s="23" customFormat="1" ht="382.5" customHeight="1" x14ac:dyDescent="0.25">
      <c r="A235" s="2">
        <v>226</v>
      </c>
      <c r="B235" s="5" t="s">
        <v>4173</v>
      </c>
      <c r="C235" s="83" t="s">
        <v>539</v>
      </c>
      <c r="D235" s="115" t="s">
        <v>827</v>
      </c>
      <c r="E235" s="115" t="s">
        <v>820</v>
      </c>
      <c r="F235" s="106" t="s">
        <v>80</v>
      </c>
      <c r="G235" s="106" t="s">
        <v>80</v>
      </c>
      <c r="H235" s="83" t="s">
        <v>515</v>
      </c>
      <c r="I235" s="115" t="s">
        <v>274</v>
      </c>
      <c r="J235" s="2">
        <v>42401000000</v>
      </c>
      <c r="K235" s="115" t="s">
        <v>4176</v>
      </c>
      <c r="L235" s="5" t="s">
        <v>4186</v>
      </c>
      <c r="M235" s="115"/>
      <c r="N235" s="5" t="s">
        <v>4188</v>
      </c>
    </row>
    <row r="236" spans="1:14" s="23" customFormat="1" ht="382.5" customHeight="1" x14ac:dyDescent="0.25">
      <c r="A236" s="2">
        <v>227</v>
      </c>
      <c r="B236" s="5" t="s">
        <v>4173</v>
      </c>
      <c r="C236" s="83" t="s">
        <v>539</v>
      </c>
      <c r="D236" s="115" t="s">
        <v>828</v>
      </c>
      <c r="E236" s="115" t="s">
        <v>820</v>
      </c>
      <c r="F236" s="106" t="s">
        <v>80</v>
      </c>
      <c r="G236" s="106" t="s">
        <v>80</v>
      </c>
      <c r="H236" s="83" t="s">
        <v>515</v>
      </c>
      <c r="I236" s="115" t="s">
        <v>274</v>
      </c>
      <c r="J236" s="2">
        <v>42401000000</v>
      </c>
      <c r="K236" s="115" t="s">
        <v>4176</v>
      </c>
      <c r="L236" s="5" t="s">
        <v>4186</v>
      </c>
      <c r="M236" s="115"/>
      <c r="N236" s="5" t="s">
        <v>4188</v>
      </c>
    </row>
    <row r="237" spans="1:14" s="23" customFormat="1" ht="382.5" customHeight="1" x14ac:dyDescent="0.25">
      <c r="A237" s="2">
        <v>228</v>
      </c>
      <c r="B237" s="5" t="s">
        <v>4173</v>
      </c>
      <c r="C237" s="83" t="s">
        <v>539</v>
      </c>
      <c r="D237" s="115" t="s">
        <v>829</v>
      </c>
      <c r="E237" s="115" t="s">
        <v>820</v>
      </c>
      <c r="F237" s="106" t="s">
        <v>80</v>
      </c>
      <c r="G237" s="106" t="s">
        <v>80</v>
      </c>
      <c r="H237" s="83" t="s">
        <v>515</v>
      </c>
      <c r="I237" s="115" t="s">
        <v>274</v>
      </c>
      <c r="J237" s="2">
        <v>42401000000</v>
      </c>
      <c r="K237" s="115" t="s">
        <v>4176</v>
      </c>
      <c r="L237" s="5" t="s">
        <v>4186</v>
      </c>
      <c r="M237" s="115"/>
      <c r="N237" s="5" t="s">
        <v>4188</v>
      </c>
    </row>
    <row r="238" spans="1:14" s="23" customFormat="1" ht="382.5" customHeight="1" x14ac:dyDescent="0.25">
      <c r="A238" s="2">
        <v>229</v>
      </c>
      <c r="B238" s="5" t="s">
        <v>4173</v>
      </c>
      <c r="C238" s="83" t="s">
        <v>539</v>
      </c>
      <c r="D238" s="115" t="s">
        <v>830</v>
      </c>
      <c r="E238" s="115" t="s">
        <v>820</v>
      </c>
      <c r="F238" s="106" t="s">
        <v>80</v>
      </c>
      <c r="G238" s="106" t="s">
        <v>80</v>
      </c>
      <c r="H238" s="83" t="s">
        <v>515</v>
      </c>
      <c r="I238" s="115" t="s">
        <v>274</v>
      </c>
      <c r="J238" s="2">
        <v>42401000000</v>
      </c>
      <c r="K238" s="115" t="s">
        <v>4176</v>
      </c>
      <c r="L238" s="5" t="s">
        <v>4186</v>
      </c>
      <c r="M238" s="115"/>
      <c r="N238" s="5" t="s">
        <v>4188</v>
      </c>
    </row>
    <row r="239" spans="1:14" s="23" customFormat="1" ht="382.5" customHeight="1" x14ac:dyDescent="0.25">
      <c r="A239" s="2">
        <v>230</v>
      </c>
      <c r="B239" s="5" t="s">
        <v>4173</v>
      </c>
      <c r="C239" s="83" t="s">
        <v>539</v>
      </c>
      <c r="D239" s="115" t="s">
        <v>831</v>
      </c>
      <c r="E239" s="115" t="s">
        <v>820</v>
      </c>
      <c r="F239" s="106" t="s">
        <v>80</v>
      </c>
      <c r="G239" s="106" t="s">
        <v>80</v>
      </c>
      <c r="H239" s="83" t="s">
        <v>515</v>
      </c>
      <c r="I239" s="115" t="s">
        <v>274</v>
      </c>
      <c r="J239" s="2">
        <v>42401000000</v>
      </c>
      <c r="K239" s="115" t="s">
        <v>4176</v>
      </c>
      <c r="L239" s="5" t="s">
        <v>4186</v>
      </c>
      <c r="M239" s="115"/>
      <c r="N239" s="5" t="s">
        <v>4188</v>
      </c>
    </row>
    <row r="240" spans="1:14" s="23" customFormat="1" ht="382.5" customHeight="1" x14ac:dyDescent="0.25">
      <c r="A240" s="2">
        <v>231</v>
      </c>
      <c r="B240" s="5" t="s">
        <v>4173</v>
      </c>
      <c r="C240" s="83" t="s">
        <v>539</v>
      </c>
      <c r="D240" s="115" t="s">
        <v>832</v>
      </c>
      <c r="E240" s="115" t="s">
        <v>833</v>
      </c>
      <c r="F240" s="106" t="s">
        <v>80</v>
      </c>
      <c r="G240" s="106" t="s">
        <v>80</v>
      </c>
      <c r="H240" s="83" t="s">
        <v>515</v>
      </c>
      <c r="I240" s="115" t="s">
        <v>274</v>
      </c>
      <c r="J240" s="2">
        <v>42401000000</v>
      </c>
      <c r="K240" s="115" t="s">
        <v>4176</v>
      </c>
      <c r="L240" s="5" t="s">
        <v>4186</v>
      </c>
      <c r="M240" s="115"/>
      <c r="N240" s="5" t="s">
        <v>4188</v>
      </c>
    </row>
    <row r="241" spans="1:14" s="23" customFormat="1" ht="382.5" customHeight="1" x14ac:dyDescent="0.25">
      <c r="A241" s="2">
        <v>232</v>
      </c>
      <c r="B241" s="5" t="s">
        <v>4173</v>
      </c>
      <c r="C241" s="83" t="s">
        <v>539</v>
      </c>
      <c r="D241" s="115" t="s">
        <v>834</v>
      </c>
      <c r="E241" s="115" t="s">
        <v>833</v>
      </c>
      <c r="F241" s="16" t="s">
        <v>84</v>
      </c>
      <c r="G241" s="16" t="s">
        <v>84</v>
      </c>
      <c r="H241" s="83" t="s">
        <v>515</v>
      </c>
      <c r="I241" s="115" t="s">
        <v>274</v>
      </c>
      <c r="J241" s="2">
        <v>42401000000</v>
      </c>
      <c r="K241" s="115" t="s">
        <v>4176</v>
      </c>
      <c r="L241" s="5" t="s">
        <v>4186</v>
      </c>
      <c r="M241" s="115"/>
      <c r="N241" s="5" t="s">
        <v>4188</v>
      </c>
    </row>
    <row r="242" spans="1:14" s="23" customFormat="1" ht="382.5" customHeight="1" x14ac:dyDescent="0.25">
      <c r="A242" s="2">
        <v>233</v>
      </c>
      <c r="B242" s="5" t="s">
        <v>4173</v>
      </c>
      <c r="C242" s="83" t="s">
        <v>539</v>
      </c>
      <c r="D242" s="115" t="s">
        <v>835</v>
      </c>
      <c r="E242" s="115" t="s">
        <v>833</v>
      </c>
      <c r="F242" s="16" t="s">
        <v>84</v>
      </c>
      <c r="G242" s="16" t="s">
        <v>84</v>
      </c>
      <c r="H242" s="83" t="s">
        <v>515</v>
      </c>
      <c r="I242" s="115" t="s">
        <v>274</v>
      </c>
      <c r="J242" s="2">
        <v>42401000000</v>
      </c>
      <c r="K242" s="115" t="s">
        <v>4176</v>
      </c>
      <c r="L242" s="5" t="s">
        <v>4186</v>
      </c>
      <c r="M242" s="115"/>
      <c r="N242" s="5" t="s">
        <v>4188</v>
      </c>
    </row>
    <row r="243" spans="1:14" s="23" customFormat="1" ht="382.5" customHeight="1" x14ac:dyDescent="0.25">
      <c r="A243" s="2">
        <v>234</v>
      </c>
      <c r="B243" s="5" t="s">
        <v>4173</v>
      </c>
      <c r="C243" s="83" t="s">
        <v>539</v>
      </c>
      <c r="D243" s="115" t="s">
        <v>836</v>
      </c>
      <c r="E243" s="115" t="s">
        <v>833</v>
      </c>
      <c r="F243" s="16" t="s">
        <v>84</v>
      </c>
      <c r="G243" s="16" t="s">
        <v>84</v>
      </c>
      <c r="H243" s="83" t="s">
        <v>515</v>
      </c>
      <c r="I243" s="115" t="s">
        <v>274</v>
      </c>
      <c r="J243" s="2">
        <v>42401000000</v>
      </c>
      <c r="K243" s="115" t="s">
        <v>4176</v>
      </c>
      <c r="L243" s="5" t="s">
        <v>4186</v>
      </c>
      <c r="M243" s="115"/>
      <c r="N243" s="5" t="s">
        <v>4188</v>
      </c>
    </row>
    <row r="244" spans="1:14" s="23" customFormat="1" ht="382.5" customHeight="1" x14ac:dyDescent="0.25">
      <c r="A244" s="2">
        <v>235</v>
      </c>
      <c r="B244" s="5" t="s">
        <v>4173</v>
      </c>
      <c r="C244" s="83" t="s">
        <v>539</v>
      </c>
      <c r="D244" s="115" t="s">
        <v>837</v>
      </c>
      <c r="E244" s="115" t="s">
        <v>833</v>
      </c>
      <c r="F244" s="16" t="s">
        <v>84</v>
      </c>
      <c r="G244" s="16" t="s">
        <v>84</v>
      </c>
      <c r="H244" s="83" t="s">
        <v>515</v>
      </c>
      <c r="I244" s="115" t="s">
        <v>274</v>
      </c>
      <c r="J244" s="2">
        <v>42401000000</v>
      </c>
      <c r="K244" s="115" t="s">
        <v>4176</v>
      </c>
      <c r="L244" s="5" t="s">
        <v>4186</v>
      </c>
      <c r="M244" s="115"/>
      <c r="N244" s="5" t="s">
        <v>4188</v>
      </c>
    </row>
    <row r="245" spans="1:14" s="23" customFormat="1" ht="382.5" customHeight="1" x14ac:dyDescent="0.25">
      <c r="A245" s="2">
        <v>236</v>
      </c>
      <c r="B245" s="5" t="s">
        <v>4173</v>
      </c>
      <c r="C245" s="83" t="s">
        <v>539</v>
      </c>
      <c r="D245" s="115" t="s">
        <v>838</v>
      </c>
      <c r="E245" s="115" t="s">
        <v>833</v>
      </c>
      <c r="F245" s="16" t="s">
        <v>84</v>
      </c>
      <c r="G245" s="16" t="s">
        <v>84</v>
      </c>
      <c r="H245" s="83" t="s">
        <v>515</v>
      </c>
      <c r="I245" s="115" t="s">
        <v>274</v>
      </c>
      <c r="J245" s="2">
        <v>42401000000</v>
      </c>
      <c r="K245" s="115" t="s">
        <v>4176</v>
      </c>
      <c r="L245" s="5" t="s">
        <v>4186</v>
      </c>
      <c r="M245" s="115"/>
      <c r="N245" s="5" t="s">
        <v>4188</v>
      </c>
    </row>
    <row r="246" spans="1:14" s="23" customFormat="1" ht="382.5" customHeight="1" x14ac:dyDescent="0.25">
      <c r="A246" s="2">
        <v>237</v>
      </c>
      <c r="B246" s="5" t="s">
        <v>4173</v>
      </c>
      <c r="C246" s="83" t="s">
        <v>539</v>
      </c>
      <c r="D246" s="115" t="s">
        <v>839</v>
      </c>
      <c r="E246" s="115" t="s">
        <v>833</v>
      </c>
      <c r="F246" s="16" t="s">
        <v>84</v>
      </c>
      <c r="G246" s="16" t="s">
        <v>84</v>
      </c>
      <c r="H246" s="83" t="s">
        <v>515</v>
      </c>
      <c r="I246" s="115" t="s">
        <v>274</v>
      </c>
      <c r="J246" s="2">
        <v>42401000000</v>
      </c>
      <c r="K246" s="115" t="s">
        <v>4176</v>
      </c>
      <c r="L246" s="5" t="s">
        <v>4186</v>
      </c>
      <c r="M246" s="115"/>
      <c r="N246" s="5" t="s">
        <v>4188</v>
      </c>
    </row>
    <row r="247" spans="1:14" s="23" customFormat="1" ht="382.5" customHeight="1" x14ac:dyDescent="0.25">
      <c r="A247" s="2">
        <v>238</v>
      </c>
      <c r="B247" s="5" t="s">
        <v>4173</v>
      </c>
      <c r="C247" s="83" t="s">
        <v>539</v>
      </c>
      <c r="D247" s="115" t="s">
        <v>840</v>
      </c>
      <c r="E247" s="115" t="s">
        <v>833</v>
      </c>
      <c r="F247" s="16" t="s">
        <v>84</v>
      </c>
      <c r="G247" s="16" t="s">
        <v>84</v>
      </c>
      <c r="H247" s="83" t="s">
        <v>515</v>
      </c>
      <c r="I247" s="115" t="s">
        <v>274</v>
      </c>
      <c r="J247" s="2">
        <v>42401000000</v>
      </c>
      <c r="K247" s="115" t="s">
        <v>4176</v>
      </c>
      <c r="L247" s="5" t="s">
        <v>4186</v>
      </c>
      <c r="M247" s="115"/>
      <c r="N247" s="5" t="s">
        <v>4188</v>
      </c>
    </row>
    <row r="248" spans="1:14" s="23" customFormat="1" ht="382.5" customHeight="1" x14ac:dyDescent="0.25">
      <c r="A248" s="2">
        <v>239</v>
      </c>
      <c r="B248" s="5" t="s">
        <v>4173</v>
      </c>
      <c r="C248" s="83" t="s">
        <v>539</v>
      </c>
      <c r="D248" s="115" t="s">
        <v>841</v>
      </c>
      <c r="E248" s="115" t="s">
        <v>833</v>
      </c>
      <c r="F248" s="16" t="s">
        <v>84</v>
      </c>
      <c r="G248" s="16" t="s">
        <v>84</v>
      </c>
      <c r="H248" s="83" t="s">
        <v>515</v>
      </c>
      <c r="I248" s="115" t="s">
        <v>274</v>
      </c>
      <c r="J248" s="2">
        <v>42401000000</v>
      </c>
      <c r="K248" s="115" t="s">
        <v>4176</v>
      </c>
      <c r="L248" s="5" t="s">
        <v>4186</v>
      </c>
      <c r="M248" s="115"/>
      <c r="N248" s="5" t="s">
        <v>4188</v>
      </c>
    </row>
    <row r="249" spans="1:14" s="23" customFormat="1" ht="382.5" customHeight="1" x14ac:dyDescent="0.25">
      <c r="A249" s="2">
        <v>240</v>
      </c>
      <c r="B249" s="5" t="s">
        <v>4173</v>
      </c>
      <c r="C249" s="83" t="s">
        <v>539</v>
      </c>
      <c r="D249" s="115" t="s">
        <v>842</v>
      </c>
      <c r="E249" s="115" t="s">
        <v>833</v>
      </c>
      <c r="F249" s="16" t="s">
        <v>84</v>
      </c>
      <c r="G249" s="16" t="s">
        <v>84</v>
      </c>
      <c r="H249" s="83" t="s">
        <v>515</v>
      </c>
      <c r="I249" s="115" t="s">
        <v>274</v>
      </c>
      <c r="J249" s="2">
        <v>42401000000</v>
      </c>
      <c r="K249" s="115" t="s">
        <v>4176</v>
      </c>
      <c r="L249" s="5" t="s">
        <v>4186</v>
      </c>
      <c r="M249" s="115"/>
      <c r="N249" s="5" t="s">
        <v>4188</v>
      </c>
    </row>
    <row r="250" spans="1:14" s="23" customFormat="1" ht="382.5" customHeight="1" x14ac:dyDescent="0.25">
      <c r="A250" s="2">
        <v>241</v>
      </c>
      <c r="B250" s="5" t="s">
        <v>4173</v>
      </c>
      <c r="C250" s="83" t="s">
        <v>539</v>
      </c>
      <c r="D250" s="115" t="s">
        <v>843</v>
      </c>
      <c r="E250" s="115" t="s">
        <v>844</v>
      </c>
      <c r="F250" s="16" t="s">
        <v>84</v>
      </c>
      <c r="G250" s="16" t="s">
        <v>84</v>
      </c>
      <c r="H250" s="83" t="s">
        <v>515</v>
      </c>
      <c r="I250" s="115" t="s">
        <v>274</v>
      </c>
      <c r="J250" s="2">
        <v>42401000000</v>
      </c>
      <c r="K250" s="115" t="s">
        <v>4176</v>
      </c>
      <c r="L250" s="5" t="s">
        <v>4186</v>
      </c>
      <c r="M250" s="115"/>
      <c r="N250" s="5" t="s">
        <v>4188</v>
      </c>
    </row>
    <row r="251" spans="1:14" s="23" customFormat="1" ht="382.5" customHeight="1" x14ac:dyDescent="0.25">
      <c r="A251" s="2">
        <v>242</v>
      </c>
      <c r="B251" s="5" t="s">
        <v>4173</v>
      </c>
      <c r="C251" s="83" t="s">
        <v>539</v>
      </c>
      <c r="D251" s="115" t="s">
        <v>845</v>
      </c>
      <c r="E251" s="115" t="s">
        <v>846</v>
      </c>
      <c r="F251" s="16" t="s">
        <v>84</v>
      </c>
      <c r="G251" s="16" t="s">
        <v>84</v>
      </c>
      <c r="H251" s="83" t="s">
        <v>515</v>
      </c>
      <c r="I251" s="115" t="s">
        <v>274</v>
      </c>
      <c r="J251" s="2">
        <v>42401000000</v>
      </c>
      <c r="K251" s="115" t="s">
        <v>4176</v>
      </c>
      <c r="L251" s="5" t="s">
        <v>4186</v>
      </c>
      <c r="M251" s="115"/>
      <c r="N251" s="5" t="s">
        <v>4188</v>
      </c>
    </row>
    <row r="252" spans="1:14" s="23" customFormat="1" ht="382.5" customHeight="1" x14ac:dyDescent="0.25">
      <c r="A252" s="2">
        <v>243</v>
      </c>
      <c r="B252" s="5" t="s">
        <v>4173</v>
      </c>
      <c r="C252" s="83" t="s">
        <v>539</v>
      </c>
      <c r="D252" s="115" t="s">
        <v>847</v>
      </c>
      <c r="E252" s="115" t="s">
        <v>848</v>
      </c>
      <c r="F252" s="16" t="s">
        <v>84</v>
      </c>
      <c r="G252" s="16" t="s">
        <v>84</v>
      </c>
      <c r="H252" s="83" t="s">
        <v>515</v>
      </c>
      <c r="I252" s="115" t="s">
        <v>274</v>
      </c>
      <c r="J252" s="2">
        <v>42401000000</v>
      </c>
      <c r="K252" s="115" t="s">
        <v>4176</v>
      </c>
      <c r="L252" s="5" t="s">
        <v>4186</v>
      </c>
      <c r="M252" s="115"/>
      <c r="N252" s="5" t="s">
        <v>4188</v>
      </c>
    </row>
    <row r="253" spans="1:14" s="23" customFormat="1" ht="382.5" customHeight="1" x14ac:dyDescent="0.25">
      <c r="A253" s="2">
        <v>244</v>
      </c>
      <c r="B253" s="5" t="s">
        <v>4173</v>
      </c>
      <c r="C253" s="83" t="s">
        <v>539</v>
      </c>
      <c r="D253" s="115" t="s">
        <v>849</v>
      </c>
      <c r="E253" s="115" t="s">
        <v>848</v>
      </c>
      <c r="F253" s="16" t="s">
        <v>84</v>
      </c>
      <c r="G253" s="16" t="s">
        <v>84</v>
      </c>
      <c r="H253" s="83" t="s">
        <v>515</v>
      </c>
      <c r="I253" s="115" t="s">
        <v>274</v>
      </c>
      <c r="J253" s="2">
        <v>42401000000</v>
      </c>
      <c r="K253" s="115" t="s">
        <v>4176</v>
      </c>
      <c r="L253" s="5" t="s">
        <v>4186</v>
      </c>
      <c r="M253" s="115"/>
      <c r="N253" s="5" t="s">
        <v>4188</v>
      </c>
    </row>
    <row r="254" spans="1:14" s="23" customFormat="1" ht="382.5" customHeight="1" x14ac:dyDescent="0.25">
      <c r="A254" s="2">
        <v>245</v>
      </c>
      <c r="B254" s="5" t="s">
        <v>4173</v>
      </c>
      <c r="C254" s="83" t="s">
        <v>539</v>
      </c>
      <c r="D254" s="115" t="s">
        <v>850</v>
      </c>
      <c r="E254" s="115" t="s">
        <v>848</v>
      </c>
      <c r="F254" s="16" t="s">
        <v>84</v>
      </c>
      <c r="G254" s="16" t="s">
        <v>84</v>
      </c>
      <c r="H254" s="83" t="s">
        <v>515</v>
      </c>
      <c r="I254" s="115" t="s">
        <v>274</v>
      </c>
      <c r="J254" s="2">
        <v>42401000000</v>
      </c>
      <c r="K254" s="115" t="s">
        <v>4176</v>
      </c>
      <c r="L254" s="5" t="s">
        <v>4186</v>
      </c>
      <c r="M254" s="115"/>
      <c r="N254" s="5" t="s">
        <v>4188</v>
      </c>
    </row>
    <row r="255" spans="1:14" s="23" customFormat="1" ht="382.5" customHeight="1" x14ac:dyDescent="0.25">
      <c r="A255" s="2">
        <v>246</v>
      </c>
      <c r="B255" s="5" t="s">
        <v>4173</v>
      </c>
      <c r="C255" s="83" t="s">
        <v>539</v>
      </c>
      <c r="D255" s="115" t="s">
        <v>851</v>
      </c>
      <c r="E255" s="115" t="s">
        <v>848</v>
      </c>
      <c r="F255" s="16" t="s">
        <v>84</v>
      </c>
      <c r="G255" s="16" t="s">
        <v>84</v>
      </c>
      <c r="H255" s="83" t="s">
        <v>515</v>
      </c>
      <c r="I255" s="115" t="s">
        <v>274</v>
      </c>
      <c r="J255" s="2">
        <v>42401000000</v>
      </c>
      <c r="K255" s="115" t="s">
        <v>4176</v>
      </c>
      <c r="L255" s="5" t="s">
        <v>4186</v>
      </c>
      <c r="M255" s="115"/>
      <c r="N255" s="5" t="s">
        <v>4188</v>
      </c>
    </row>
    <row r="256" spans="1:14" s="23" customFormat="1" ht="382.5" customHeight="1" x14ac:dyDescent="0.25">
      <c r="A256" s="2">
        <v>247</v>
      </c>
      <c r="B256" s="5" t="s">
        <v>4173</v>
      </c>
      <c r="C256" s="83" t="s">
        <v>539</v>
      </c>
      <c r="D256" s="115" t="s">
        <v>852</v>
      </c>
      <c r="E256" s="115" t="s">
        <v>853</v>
      </c>
      <c r="F256" s="107" t="s">
        <v>854</v>
      </c>
      <c r="G256" s="107" t="s">
        <v>854</v>
      </c>
      <c r="H256" s="83" t="s">
        <v>515</v>
      </c>
      <c r="I256" s="115" t="s">
        <v>274</v>
      </c>
      <c r="J256" s="2">
        <v>42401000000</v>
      </c>
      <c r="K256" s="115" t="s">
        <v>4176</v>
      </c>
      <c r="L256" s="5" t="s">
        <v>4186</v>
      </c>
      <c r="M256" s="115"/>
      <c r="N256" s="5" t="s">
        <v>4188</v>
      </c>
    </row>
    <row r="257" spans="1:14" s="23" customFormat="1" ht="382.5" customHeight="1" x14ac:dyDescent="0.25">
      <c r="A257" s="2">
        <v>248</v>
      </c>
      <c r="B257" s="5" t="s">
        <v>4173</v>
      </c>
      <c r="C257" s="83" t="s">
        <v>539</v>
      </c>
      <c r="D257" s="115" t="s">
        <v>855</v>
      </c>
      <c r="E257" s="115" t="s">
        <v>856</v>
      </c>
      <c r="F257" s="107" t="s">
        <v>854</v>
      </c>
      <c r="G257" s="107" t="s">
        <v>854</v>
      </c>
      <c r="H257" s="83" t="s">
        <v>515</v>
      </c>
      <c r="I257" s="115" t="s">
        <v>274</v>
      </c>
      <c r="J257" s="2">
        <v>42401000000</v>
      </c>
      <c r="K257" s="115" t="s">
        <v>4176</v>
      </c>
      <c r="L257" s="5" t="s">
        <v>4186</v>
      </c>
      <c r="M257" s="115"/>
      <c r="N257" s="5" t="s">
        <v>4188</v>
      </c>
    </row>
  </sheetData>
  <autoFilter ref="A9:N257"/>
  <customSheetViews>
    <customSheetView guid="{A778B773-31B7-4A89-AFF2-2B72D17C90BD}" scale="50" showAutoFilter="1" hiddenRows="1">
      <pane ySplit="8" topLeftCell="A255" activePane="bottomLeft" state="frozen"/>
      <selection pane="bottomLeft" activeCell="B29" sqref="B29"/>
      <pageMargins left="0.7" right="0.7" top="0.75" bottom="0.75" header="0.3" footer="0.3"/>
      <pageSetup paperSize="9" orientation="portrait" r:id="rId1"/>
      <autoFilter ref="A9:AC257">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6">
    <mergeCell ref="A4:N4"/>
    <mergeCell ref="A1:N3"/>
    <mergeCell ref="A5:A8"/>
    <mergeCell ref="B5:B8"/>
    <mergeCell ref="C5:C8"/>
    <mergeCell ref="D5:D8"/>
    <mergeCell ref="E5:E8"/>
    <mergeCell ref="J5:K5"/>
    <mergeCell ref="H6:H8"/>
    <mergeCell ref="I6:I8"/>
    <mergeCell ref="J6:J8"/>
    <mergeCell ref="K6:K8"/>
    <mergeCell ref="F5:F8"/>
    <mergeCell ref="L5:N7"/>
    <mergeCell ref="G5:G8"/>
    <mergeCell ref="H5:I5"/>
  </mergeCells>
  <pageMargins left="0.7" right="0.7" top="0.75" bottom="0.75" header="0.3" footer="0.3"/>
  <pageSetup paperSize="9" orientation="portrait" r:id="rId2"/>
  <ignoredErrors>
    <ignoredError sqref="C45:C60 C61:C66 C67:C83 C84:C116 C117:C257 H28:H257 H20:H24 C35:C44" numberStoredAsText="1"/>
    <ignoredError sqref="F23:G24" twoDigitTextYear="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
  <sheetViews>
    <sheetView zoomScale="50" zoomScaleNormal="50" workbookViewId="0">
      <selection activeCell="D9" sqref="D9"/>
    </sheetView>
  </sheetViews>
  <sheetFormatPr defaultRowHeight="18.75" x14ac:dyDescent="0.25"/>
  <cols>
    <col min="1" max="1" width="12.28515625" style="23" customWidth="1"/>
    <col min="2" max="2" width="39.28515625" style="23" customWidth="1"/>
    <col min="3" max="3" width="31" style="23" customWidth="1"/>
    <col min="4" max="4" width="57.85546875" style="23" customWidth="1"/>
    <col min="5" max="5" width="59.7109375" style="23" customWidth="1"/>
    <col min="6" max="6" width="22.140625" style="23" bestFit="1" customWidth="1"/>
    <col min="7" max="7" width="20.28515625" style="23" bestFit="1" customWidth="1"/>
    <col min="8" max="8" width="18.5703125" style="23" customWidth="1"/>
    <col min="9" max="9" width="26.7109375" style="23" customWidth="1"/>
    <col min="10" max="10" width="33.7109375" style="23" customWidth="1"/>
    <col min="11" max="11" width="41" style="23" customWidth="1"/>
    <col min="12" max="12" width="47" style="23" customWidth="1"/>
    <col min="13" max="13" width="53" style="23" customWidth="1"/>
    <col min="14" max="14" width="60.140625" style="23" customWidth="1"/>
    <col min="15" max="16384" width="9.140625" style="23"/>
  </cols>
  <sheetData>
    <row r="1" spans="1:14" x14ac:dyDescent="0.25">
      <c r="A1" s="46"/>
      <c r="B1" s="46"/>
      <c r="C1" s="46"/>
      <c r="D1" s="46"/>
      <c r="E1" s="46"/>
      <c r="F1" s="46"/>
      <c r="G1" s="46"/>
      <c r="H1" s="46"/>
      <c r="I1" s="46"/>
      <c r="J1" s="46" t="s">
        <v>75</v>
      </c>
      <c r="K1" s="46"/>
      <c r="L1" s="82"/>
      <c r="M1" s="82"/>
      <c r="N1" s="82"/>
    </row>
    <row r="2" spans="1:14" ht="59.25" customHeight="1" x14ac:dyDescent="0.25">
      <c r="A2" s="150" t="s">
        <v>1879</v>
      </c>
      <c r="B2" s="150"/>
      <c r="C2" s="150"/>
      <c r="D2" s="150"/>
      <c r="E2" s="150"/>
      <c r="F2" s="150"/>
      <c r="G2" s="150"/>
      <c r="H2" s="150"/>
      <c r="I2" s="150"/>
      <c r="J2" s="150"/>
      <c r="K2" s="150"/>
      <c r="L2" s="150"/>
      <c r="M2" s="150"/>
      <c r="N2" s="150"/>
    </row>
    <row r="3" spans="1:14" ht="18.75" customHeight="1" x14ac:dyDescent="0.25">
      <c r="A3" s="149" t="s">
        <v>0</v>
      </c>
      <c r="B3" s="149" t="s">
        <v>3</v>
      </c>
      <c r="C3" s="149" t="s">
        <v>4</v>
      </c>
      <c r="D3" s="149" t="s">
        <v>11</v>
      </c>
      <c r="E3" s="149" t="s">
        <v>10</v>
      </c>
      <c r="F3" s="149" t="s">
        <v>1</v>
      </c>
      <c r="G3" s="149" t="s">
        <v>2</v>
      </c>
      <c r="H3" s="149" t="s">
        <v>12</v>
      </c>
      <c r="I3" s="149"/>
      <c r="J3" s="149" t="s">
        <v>5</v>
      </c>
      <c r="K3" s="149"/>
      <c r="L3" s="148" t="s">
        <v>9</v>
      </c>
      <c r="M3" s="148"/>
      <c r="N3" s="148"/>
    </row>
    <row r="4" spans="1:14" ht="18.75" customHeight="1" x14ac:dyDescent="0.25">
      <c r="A4" s="149"/>
      <c r="B4" s="149"/>
      <c r="C4" s="149"/>
      <c r="D4" s="149"/>
      <c r="E4" s="149"/>
      <c r="F4" s="149"/>
      <c r="G4" s="149"/>
      <c r="H4" s="149" t="s">
        <v>6</v>
      </c>
      <c r="I4" s="149" t="s">
        <v>4169</v>
      </c>
      <c r="J4" s="149" t="s">
        <v>8</v>
      </c>
      <c r="K4" s="149" t="s">
        <v>3797</v>
      </c>
      <c r="L4" s="148"/>
      <c r="M4" s="148"/>
      <c r="N4" s="148"/>
    </row>
    <row r="5" spans="1:14" x14ac:dyDescent="0.25">
      <c r="A5" s="149"/>
      <c r="B5" s="149"/>
      <c r="C5" s="149"/>
      <c r="D5" s="149"/>
      <c r="E5" s="149"/>
      <c r="F5" s="149"/>
      <c r="G5" s="149"/>
      <c r="H5" s="149"/>
      <c r="I5" s="149"/>
      <c r="J5" s="149"/>
      <c r="K5" s="149"/>
      <c r="L5" s="148"/>
      <c r="M5" s="148"/>
      <c r="N5" s="148"/>
    </row>
    <row r="6" spans="1:14" ht="135" customHeight="1" x14ac:dyDescent="0.25">
      <c r="A6" s="149"/>
      <c r="B6" s="149"/>
      <c r="C6" s="149"/>
      <c r="D6" s="149"/>
      <c r="E6" s="149"/>
      <c r="F6" s="149"/>
      <c r="G6" s="149"/>
      <c r="H6" s="149"/>
      <c r="I6" s="149"/>
      <c r="J6" s="149"/>
      <c r="K6" s="149"/>
      <c r="L6" s="79" t="s">
        <v>3712</v>
      </c>
      <c r="M6" s="79" t="s">
        <v>4006</v>
      </c>
      <c r="N6" s="79" t="s">
        <v>3714</v>
      </c>
    </row>
    <row r="7" spans="1:14" x14ac:dyDescent="0.25">
      <c r="A7" s="7">
        <v>1</v>
      </c>
      <c r="B7" s="7">
        <v>2</v>
      </c>
      <c r="C7" s="7">
        <v>3</v>
      </c>
      <c r="D7" s="7">
        <v>4</v>
      </c>
      <c r="E7" s="7">
        <v>5</v>
      </c>
      <c r="F7" s="7">
        <v>6</v>
      </c>
      <c r="G7" s="7">
        <v>7</v>
      </c>
      <c r="H7" s="7">
        <v>8</v>
      </c>
      <c r="I7" s="7">
        <v>9</v>
      </c>
      <c r="J7" s="7">
        <v>10</v>
      </c>
      <c r="K7" s="7">
        <v>11</v>
      </c>
      <c r="L7" s="26" t="s">
        <v>3709</v>
      </c>
      <c r="M7" s="26" t="s">
        <v>3710</v>
      </c>
      <c r="N7" s="26" t="s">
        <v>3711</v>
      </c>
    </row>
    <row r="8" spans="1:14" ht="261.75" customHeight="1" x14ac:dyDescent="0.25">
      <c r="A8" s="84">
        <v>1</v>
      </c>
      <c r="B8" s="53" t="s">
        <v>4167</v>
      </c>
      <c r="C8" s="60">
        <v>6027047825</v>
      </c>
      <c r="D8" s="84" t="s">
        <v>1880</v>
      </c>
      <c r="E8" s="61" t="s">
        <v>1887</v>
      </c>
      <c r="F8" s="53" t="s">
        <v>1883</v>
      </c>
      <c r="G8" s="53" t="s">
        <v>1357</v>
      </c>
      <c r="H8" s="84">
        <v>796</v>
      </c>
      <c r="I8" s="84" t="s">
        <v>274</v>
      </c>
      <c r="J8" s="53" t="s">
        <v>1881</v>
      </c>
      <c r="K8" s="84" t="s">
        <v>4168</v>
      </c>
      <c r="L8" s="53" t="s">
        <v>1884</v>
      </c>
      <c r="M8" s="61" t="s">
        <v>1886</v>
      </c>
      <c r="N8" s="84" t="s">
        <v>4170</v>
      </c>
    </row>
    <row r="9" spans="1:14" s="62" customFormat="1" ht="409.5" customHeight="1" x14ac:dyDescent="0.25">
      <c r="A9" s="67">
        <v>2</v>
      </c>
      <c r="B9" s="67" t="s">
        <v>4166</v>
      </c>
      <c r="C9" s="67">
        <v>1832090230</v>
      </c>
      <c r="D9" s="67" t="s">
        <v>2756</v>
      </c>
      <c r="E9" s="67" t="s">
        <v>1887</v>
      </c>
      <c r="F9" s="67" t="s">
        <v>2757</v>
      </c>
      <c r="G9" s="67" t="s">
        <v>2758</v>
      </c>
      <c r="H9" s="67">
        <v>796</v>
      </c>
      <c r="I9" s="67" t="s">
        <v>274</v>
      </c>
      <c r="J9" s="103">
        <v>9440100000</v>
      </c>
      <c r="K9" s="103" t="s">
        <v>3705</v>
      </c>
      <c r="L9" s="67" t="s">
        <v>1884</v>
      </c>
      <c r="M9" s="67" t="s">
        <v>2759</v>
      </c>
      <c r="N9" s="67" t="s">
        <v>4171</v>
      </c>
    </row>
  </sheetData>
  <autoFilter ref="A7:N9"/>
  <customSheetViews>
    <customSheetView guid="{A778B773-31B7-4A89-AFF2-2B72D17C90BD}" scale="50" showAutoFilter="1">
      <selection activeCell="I24" sqref="I24"/>
      <pageMargins left="0.7" right="0.7" top="0.75" bottom="0.75" header="0.3" footer="0.3"/>
      <pageSetup paperSize="9" orientation="portrait" r:id="rId1"/>
      <autoFilter ref="A7:AC9">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A2:N2"/>
    <mergeCell ref="A3:A6"/>
    <mergeCell ref="B3:B6"/>
    <mergeCell ref="C3:C6"/>
    <mergeCell ref="D3:D6"/>
    <mergeCell ref="E3:E6"/>
    <mergeCell ref="F3:F6"/>
    <mergeCell ref="G3:G6"/>
    <mergeCell ref="H3:I3"/>
    <mergeCell ref="L3:N5"/>
    <mergeCell ref="J3:K3"/>
    <mergeCell ref="H4:H6"/>
    <mergeCell ref="I4:I6"/>
    <mergeCell ref="J4:J6"/>
    <mergeCell ref="K4:K6"/>
  </mergeCells>
  <pageMargins left="0.7" right="0.7" top="0.75" bottom="0.75" header="0.3" footer="0.3"/>
  <pageSetup paperSize="9" orientation="portrait" r:id="rId2"/>
  <ignoredErrors>
    <ignoredError sqref="F8 J8"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6"/>
  <sheetViews>
    <sheetView zoomScale="55" zoomScaleNormal="55" workbookViewId="0">
      <pane ySplit="7" topLeftCell="A8" activePane="bottomLeft" state="frozen"/>
      <selection pane="bottomLeft" activeCell="C26" sqref="C26"/>
    </sheetView>
  </sheetViews>
  <sheetFormatPr defaultRowHeight="18.75" x14ac:dyDescent="0.25"/>
  <cols>
    <col min="1" max="1" width="12.28515625" style="23" customWidth="1"/>
    <col min="2" max="2" width="39.28515625" style="23" customWidth="1"/>
    <col min="3" max="3" width="31" style="23" customWidth="1"/>
    <col min="4" max="4" width="57.85546875" style="23" customWidth="1"/>
    <col min="5" max="5" width="59.7109375" style="23" customWidth="1"/>
    <col min="6" max="6" width="22.140625" style="23" bestFit="1" customWidth="1"/>
    <col min="7" max="7" width="20.28515625" style="23" bestFit="1" customWidth="1"/>
    <col min="8" max="8" width="18.5703125" style="23" customWidth="1"/>
    <col min="9" max="9" width="26.7109375" style="23" customWidth="1"/>
    <col min="10" max="10" width="33.28515625" style="23" customWidth="1"/>
    <col min="11" max="11" width="42.28515625" style="23" customWidth="1"/>
    <col min="12" max="12" width="69.28515625" style="23" customWidth="1"/>
    <col min="13" max="14" width="57" style="23" customWidth="1"/>
    <col min="15" max="16384" width="9.140625" style="23"/>
  </cols>
  <sheetData>
    <row r="1" spans="1:14" x14ac:dyDescent="0.25">
      <c r="A1" s="82"/>
      <c r="B1" s="82"/>
      <c r="C1" s="82"/>
      <c r="D1" s="82"/>
      <c r="E1" s="82"/>
      <c r="F1" s="82"/>
      <c r="G1" s="82"/>
      <c r="H1" s="82"/>
      <c r="I1" s="82"/>
      <c r="J1" s="82" t="s">
        <v>75</v>
      </c>
      <c r="K1" s="82"/>
      <c r="L1" s="82"/>
      <c r="M1" s="82"/>
      <c r="N1" s="82"/>
    </row>
    <row r="2" spans="1:14" ht="59.25" customHeight="1" x14ac:dyDescent="0.25">
      <c r="A2" s="150" t="s">
        <v>1879</v>
      </c>
      <c r="B2" s="150"/>
      <c r="C2" s="150"/>
      <c r="D2" s="150"/>
      <c r="E2" s="150"/>
      <c r="F2" s="150"/>
      <c r="G2" s="150"/>
      <c r="H2" s="150"/>
      <c r="I2" s="150"/>
      <c r="J2" s="150"/>
      <c r="K2" s="150"/>
      <c r="L2" s="150"/>
      <c r="M2" s="150"/>
      <c r="N2" s="150"/>
    </row>
    <row r="3" spans="1:14" ht="18.75" customHeight="1" x14ac:dyDescent="0.25">
      <c r="A3" s="149" t="s">
        <v>0</v>
      </c>
      <c r="B3" s="149" t="s">
        <v>3</v>
      </c>
      <c r="C3" s="149" t="s">
        <v>4</v>
      </c>
      <c r="D3" s="149" t="s">
        <v>11</v>
      </c>
      <c r="E3" s="149" t="s">
        <v>10</v>
      </c>
      <c r="F3" s="149" t="s">
        <v>1</v>
      </c>
      <c r="G3" s="149" t="s">
        <v>2</v>
      </c>
      <c r="H3" s="149" t="s">
        <v>12</v>
      </c>
      <c r="I3" s="149"/>
      <c r="J3" s="149" t="s">
        <v>5</v>
      </c>
      <c r="K3" s="149"/>
      <c r="L3" s="148" t="s">
        <v>9</v>
      </c>
      <c r="M3" s="148"/>
      <c r="N3" s="148"/>
    </row>
    <row r="4" spans="1:14" ht="18.75" customHeight="1" x14ac:dyDescent="0.25">
      <c r="A4" s="149"/>
      <c r="B4" s="149"/>
      <c r="C4" s="149"/>
      <c r="D4" s="149"/>
      <c r="E4" s="149"/>
      <c r="F4" s="149"/>
      <c r="G4" s="149"/>
      <c r="H4" s="149" t="s">
        <v>6</v>
      </c>
      <c r="I4" s="149" t="s">
        <v>3797</v>
      </c>
      <c r="J4" s="149" t="s">
        <v>8</v>
      </c>
      <c r="K4" s="149" t="s">
        <v>3797</v>
      </c>
      <c r="L4" s="148"/>
      <c r="M4" s="148"/>
      <c r="N4" s="148"/>
    </row>
    <row r="5" spans="1:14" x14ac:dyDescent="0.25">
      <c r="A5" s="149"/>
      <c r="B5" s="149"/>
      <c r="C5" s="149"/>
      <c r="D5" s="149"/>
      <c r="E5" s="149"/>
      <c r="F5" s="149"/>
      <c r="G5" s="149"/>
      <c r="H5" s="149"/>
      <c r="I5" s="149"/>
      <c r="J5" s="149"/>
      <c r="K5" s="149"/>
      <c r="L5" s="148"/>
      <c r="M5" s="148"/>
      <c r="N5" s="148"/>
    </row>
    <row r="6" spans="1:14" ht="56.25" x14ac:dyDescent="0.25">
      <c r="A6" s="149"/>
      <c r="B6" s="149"/>
      <c r="C6" s="149"/>
      <c r="D6" s="149"/>
      <c r="E6" s="149"/>
      <c r="F6" s="149"/>
      <c r="G6" s="149"/>
      <c r="H6" s="149"/>
      <c r="I6" s="149"/>
      <c r="J6" s="149"/>
      <c r="K6" s="149"/>
      <c r="L6" s="79" t="s">
        <v>3712</v>
      </c>
      <c r="M6" s="79" t="s">
        <v>4006</v>
      </c>
      <c r="N6" s="79" t="s">
        <v>3714</v>
      </c>
    </row>
    <row r="7" spans="1:14" x14ac:dyDescent="0.25">
      <c r="A7" s="7">
        <v>1</v>
      </c>
      <c r="B7" s="7">
        <v>2</v>
      </c>
      <c r="C7" s="7">
        <v>3</v>
      </c>
      <c r="D7" s="7">
        <v>4</v>
      </c>
      <c r="E7" s="7">
        <v>5</v>
      </c>
      <c r="F7" s="7">
        <v>6</v>
      </c>
      <c r="G7" s="7">
        <v>7</v>
      </c>
      <c r="H7" s="7">
        <v>8</v>
      </c>
      <c r="I7" s="7">
        <v>9</v>
      </c>
      <c r="J7" s="7">
        <v>10</v>
      </c>
      <c r="K7" s="7">
        <v>11</v>
      </c>
      <c r="L7" s="26" t="s">
        <v>3709</v>
      </c>
      <c r="M7" s="26" t="s">
        <v>3710</v>
      </c>
      <c r="N7" s="26" t="s">
        <v>3711</v>
      </c>
    </row>
    <row r="8" spans="1:14" ht="246.75" customHeight="1" x14ac:dyDescent="0.25">
      <c r="A8" s="115">
        <v>1</v>
      </c>
      <c r="B8" s="115" t="s">
        <v>4144</v>
      </c>
      <c r="C8" s="115">
        <v>5902201970</v>
      </c>
      <c r="D8" s="115" t="s">
        <v>2810</v>
      </c>
      <c r="E8" s="115" t="s">
        <v>2811</v>
      </c>
      <c r="F8" s="115">
        <v>28</v>
      </c>
      <c r="G8" s="115" t="s">
        <v>924</v>
      </c>
      <c r="H8" s="115">
        <v>796</v>
      </c>
      <c r="I8" s="115" t="s">
        <v>274</v>
      </c>
      <c r="J8" s="115">
        <v>57000000000</v>
      </c>
      <c r="K8" s="115" t="s">
        <v>100</v>
      </c>
      <c r="L8" s="115" t="s">
        <v>4146</v>
      </c>
      <c r="M8" s="115" t="s">
        <v>4047</v>
      </c>
      <c r="N8" s="115" t="s">
        <v>4147</v>
      </c>
    </row>
    <row r="9" spans="1:14" ht="246.75" customHeight="1" x14ac:dyDescent="0.25">
      <c r="A9" s="115">
        <v>2</v>
      </c>
      <c r="B9" s="115" t="s">
        <v>4144</v>
      </c>
      <c r="C9" s="115">
        <v>5902201970</v>
      </c>
      <c r="D9" s="115" t="s">
        <v>2812</v>
      </c>
      <c r="E9" s="115" t="s">
        <v>2811</v>
      </c>
      <c r="F9" s="115">
        <v>28</v>
      </c>
      <c r="G9" s="115" t="s">
        <v>924</v>
      </c>
      <c r="H9" s="115">
        <v>796</v>
      </c>
      <c r="I9" s="115" t="s">
        <v>274</v>
      </c>
      <c r="J9" s="115">
        <v>57000000000</v>
      </c>
      <c r="K9" s="115" t="s">
        <v>100</v>
      </c>
      <c r="L9" s="115" t="s">
        <v>4146</v>
      </c>
      <c r="M9" s="115" t="s">
        <v>4047</v>
      </c>
      <c r="N9" s="115" t="s">
        <v>4148</v>
      </c>
    </row>
    <row r="10" spans="1:14" ht="246.75" customHeight="1" x14ac:dyDescent="0.25">
      <c r="A10" s="115">
        <v>3</v>
      </c>
      <c r="B10" s="115" t="s">
        <v>4144</v>
      </c>
      <c r="C10" s="115">
        <v>5902201970</v>
      </c>
      <c r="D10" s="115" t="s">
        <v>2813</v>
      </c>
      <c r="E10" s="115" t="s">
        <v>2811</v>
      </c>
      <c r="F10" s="115">
        <v>28</v>
      </c>
      <c r="G10" s="115">
        <v>28</v>
      </c>
      <c r="H10" s="115">
        <v>796</v>
      </c>
      <c r="I10" s="115" t="s">
        <v>274</v>
      </c>
      <c r="J10" s="115">
        <v>57000000000</v>
      </c>
      <c r="K10" s="115" t="s">
        <v>100</v>
      </c>
      <c r="L10" s="115" t="s">
        <v>4146</v>
      </c>
      <c r="M10" s="115" t="s">
        <v>4047</v>
      </c>
      <c r="N10" s="115" t="s">
        <v>4149</v>
      </c>
    </row>
    <row r="11" spans="1:14" ht="246.75" customHeight="1" x14ac:dyDescent="0.25">
      <c r="A11" s="115">
        <v>4</v>
      </c>
      <c r="B11" s="115" t="s">
        <v>4144</v>
      </c>
      <c r="C11" s="115">
        <v>5902201970</v>
      </c>
      <c r="D11" s="115" t="s">
        <v>2849</v>
      </c>
      <c r="E11" s="115" t="s">
        <v>2811</v>
      </c>
      <c r="F11" s="115">
        <v>28</v>
      </c>
      <c r="G11" s="115">
        <v>28</v>
      </c>
      <c r="H11" s="115">
        <v>796</v>
      </c>
      <c r="I11" s="115" t="s">
        <v>274</v>
      </c>
      <c r="J11" s="115">
        <v>57000000000</v>
      </c>
      <c r="K11" s="115" t="s">
        <v>100</v>
      </c>
      <c r="L11" s="115" t="s">
        <v>4146</v>
      </c>
      <c r="M11" s="115" t="s">
        <v>4047</v>
      </c>
      <c r="N11" s="115" t="s">
        <v>4150</v>
      </c>
    </row>
    <row r="12" spans="1:14" ht="246.75" customHeight="1" x14ac:dyDescent="0.25">
      <c r="A12" s="115">
        <v>5</v>
      </c>
      <c r="B12" s="115" t="s">
        <v>4144</v>
      </c>
      <c r="C12" s="115">
        <v>5902201970</v>
      </c>
      <c r="D12" s="115" t="s">
        <v>2850</v>
      </c>
      <c r="E12" s="115" t="s">
        <v>2811</v>
      </c>
      <c r="F12" s="115">
        <v>20</v>
      </c>
      <c r="G12" s="115">
        <v>20</v>
      </c>
      <c r="H12" s="115">
        <v>166</v>
      </c>
      <c r="I12" s="115" t="s">
        <v>272</v>
      </c>
      <c r="J12" s="115">
        <v>57000000000</v>
      </c>
      <c r="K12" s="115" t="s">
        <v>100</v>
      </c>
      <c r="L12" s="115" t="s">
        <v>4146</v>
      </c>
      <c r="M12" s="115" t="s">
        <v>4047</v>
      </c>
      <c r="N12" s="115" t="s">
        <v>4151</v>
      </c>
    </row>
    <row r="13" spans="1:14" ht="246.75" customHeight="1" x14ac:dyDescent="0.25">
      <c r="A13" s="115">
        <v>6</v>
      </c>
      <c r="B13" s="115" t="s">
        <v>4144</v>
      </c>
      <c r="C13" s="115">
        <v>5902201970</v>
      </c>
      <c r="D13" s="115" t="s">
        <v>2851</v>
      </c>
      <c r="E13" s="115" t="s">
        <v>2811</v>
      </c>
      <c r="F13" s="115">
        <v>20</v>
      </c>
      <c r="G13" s="115">
        <v>20</v>
      </c>
      <c r="H13" s="115">
        <v>166</v>
      </c>
      <c r="I13" s="115" t="s">
        <v>272</v>
      </c>
      <c r="J13" s="115">
        <v>57000000000</v>
      </c>
      <c r="K13" s="115" t="s">
        <v>100</v>
      </c>
      <c r="L13" s="115" t="s">
        <v>4146</v>
      </c>
      <c r="M13" s="115" t="s">
        <v>4047</v>
      </c>
      <c r="N13" s="115" t="s">
        <v>4152</v>
      </c>
    </row>
    <row r="14" spans="1:14" ht="246.75" customHeight="1" x14ac:dyDescent="0.25">
      <c r="A14" s="115">
        <v>7</v>
      </c>
      <c r="B14" s="115" t="s">
        <v>4144</v>
      </c>
      <c r="C14" s="115">
        <v>5902201970</v>
      </c>
      <c r="D14" s="115" t="s">
        <v>2852</v>
      </c>
      <c r="E14" s="115" t="s">
        <v>2811</v>
      </c>
      <c r="F14" s="115">
        <v>24</v>
      </c>
      <c r="G14" s="115" t="s">
        <v>2814</v>
      </c>
      <c r="H14" s="115">
        <v>166</v>
      </c>
      <c r="I14" s="115" t="s">
        <v>272</v>
      </c>
      <c r="J14" s="115">
        <v>57000000000</v>
      </c>
      <c r="K14" s="115" t="s">
        <v>100</v>
      </c>
      <c r="L14" s="115" t="s">
        <v>4146</v>
      </c>
      <c r="M14" s="115" t="s">
        <v>4047</v>
      </c>
      <c r="N14" s="115" t="s">
        <v>4153</v>
      </c>
    </row>
    <row r="15" spans="1:14" ht="246.75" customHeight="1" x14ac:dyDescent="0.25">
      <c r="A15" s="115">
        <v>8</v>
      </c>
      <c r="B15" s="115" t="s">
        <v>4144</v>
      </c>
      <c r="C15" s="115">
        <v>5902201970</v>
      </c>
      <c r="D15" s="115" t="s">
        <v>2815</v>
      </c>
      <c r="E15" s="115" t="s">
        <v>2811</v>
      </c>
      <c r="F15" s="115">
        <v>27</v>
      </c>
      <c r="G15" s="115">
        <v>27</v>
      </c>
      <c r="H15" s="115">
        <v>796</v>
      </c>
      <c r="I15" s="115" t="s">
        <v>274</v>
      </c>
      <c r="J15" s="115">
        <v>57000000000</v>
      </c>
      <c r="K15" s="115" t="s">
        <v>100</v>
      </c>
      <c r="L15" s="115" t="s">
        <v>4146</v>
      </c>
      <c r="M15" s="115" t="s">
        <v>4047</v>
      </c>
      <c r="N15" s="115" t="s">
        <v>4154</v>
      </c>
    </row>
    <row r="16" spans="1:14" ht="246.75" customHeight="1" x14ac:dyDescent="0.25">
      <c r="A16" s="115">
        <v>9</v>
      </c>
      <c r="B16" s="115" t="s">
        <v>4144</v>
      </c>
      <c r="C16" s="115">
        <v>5902201970</v>
      </c>
      <c r="D16" s="115" t="s">
        <v>2816</v>
      </c>
      <c r="E16" s="115" t="s">
        <v>2811</v>
      </c>
      <c r="F16" s="115" t="s">
        <v>91</v>
      </c>
      <c r="G16" s="115" t="s">
        <v>2817</v>
      </c>
      <c r="H16" s="115">
        <v>796</v>
      </c>
      <c r="I16" s="115" t="s">
        <v>274</v>
      </c>
      <c r="J16" s="115">
        <v>57000000000</v>
      </c>
      <c r="K16" s="115" t="s">
        <v>100</v>
      </c>
      <c r="L16" s="115" t="s">
        <v>4146</v>
      </c>
      <c r="M16" s="115" t="s">
        <v>4047</v>
      </c>
      <c r="N16" s="115" t="s">
        <v>4155</v>
      </c>
    </row>
    <row r="17" spans="1:14" ht="246.75" customHeight="1" x14ac:dyDescent="0.25">
      <c r="A17" s="115">
        <v>10</v>
      </c>
      <c r="B17" s="115" t="s">
        <v>4144</v>
      </c>
      <c r="C17" s="115">
        <v>5902201970</v>
      </c>
      <c r="D17" s="115" t="s">
        <v>2818</v>
      </c>
      <c r="E17" s="115" t="s">
        <v>2811</v>
      </c>
      <c r="F17" s="115">
        <v>24</v>
      </c>
      <c r="G17" s="115">
        <v>24</v>
      </c>
      <c r="H17" s="115">
        <v>796</v>
      </c>
      <c r="I17" s="115" t="s">
        <v>274</v>
      </c>
      <c r="J17" s="115">
        <v>57000000000</v>
      </c>
      <c r="K17" s="115" t="s">
        <v>100</v>
      </c>
      <c r="L17" s="115" t="s">
        <v>4146</v>
      </c>
      <c r="M17" s="115" t="s">
        <v>4047</v>
      </c>
      <c r="N17" s="115" t="s">
        <v>4156</v>
      </c>
    </row>
    <row r="18" spans="1:14" ht="246.75" customHeight="1" x14ac:dyDescent="0.25">
      <c r="A18" s="115">
        <v>11</v>
      </c>
      <c r="B18" s="115" t="s">
        <v>4145</v>
      </c>
      <c r="C18" s="115">
        <v>7744001497</v>
      </c>
      <c r="D18" s="115" t="s">
        <v>2819</v>
      </c>
      <c r="E18" s="115" t="s">
        <v>2811</v>
      </c>
      <c r="F18" s="115">
        <v>28</v>
      </c>
      <c r="G18" s="115" t="s">
        <v>83</v>
      </c>
      <c r="H18" s="115">
        <v>796</v>
      </c>
      <c r="I18" s="115" t="s">
        <v>274</v>
      </c>
      <c r="J18" s="115">
        <v>57000000000</v>
      </c>
      <c r="K18" s="115" t="s">
        <v>100</v>
      </c>
      <c r="L18" s="115" t="s">
        <v>4146</v>
      </c>
      <c r="M18" s="115" t="s">
        <v>4047</v>
      </c>
      <c r="N18" s="115" t="s">
        <v>4157</v>
      </c>
    </row>
    <row r="19" spans="1:14" ht="246.75" customHeight="1" x14ac:dyDescent="0.25">
      <c r="A19" s="115">
        <v>12</v>
      </c>
      <c r="B19" s="115" t="s">
        <v>4145</v>
      </c>
      <c r="C19" s="115">
        <v>7744001497</v>
      </c>
      <c r="D19" s="115" t="s">
        <v>2820</v>
      </c>
      <c r="E19" s="115" t="s">
        <v>2811</v>
      </c>
      <c r="F19" s="115" t="s">
        <v>924</v>
      </c>
      <c r="G19" s="115" t="s">
        <v>2821</v>
      </c>
      <c r="H19" s="115">
        <v>796</v>
      </c>
      <c r="I19" s="115" t="s">
        <v>274</v>
      </c>
      <c r="J19" s="115">
        <v>57000000000</v>
      </c>
      <c r="K19" s="115" t="s">
        <v>100</v>
      </c>
      <c r="L19" s="115" t="s">
        <v>4146</v>
      </c>
      <c r="M19" s="115" t="s">
        <v>4047</v>
      </c>
      <c r="N19" s="115" t="s">
        <v>4158</v>
      </c>
    </row>
    <row r="20" spans="1:14" ht="246.75" customHeight="1" x14ac:dyDescent="0.25">
      <c r="A20" s="115">
        <v>13</v>
      </c>
      <c r="B20" s="115" t="s">
        <v>4145</v>
      </c>
      <c r="C20" s="115">
        <v>7744001497</v>
      </c>
      <c r="D20" s="115" t="s">
        <v>2822</v>
      </c>
      <c r="E20" s="115" t="s">
        <v>2811</v>
      </c>
      <c r="F20" s="115" t="s">
        <v>1699</v>
      </c>
      <c r="G20" s="115" t="s">
        <v>2823</v>
      </c>
      <c r="H20" s="115">
        <v>796</v>
      </c>
      <c r="I20" s="115" t="s">
        <v>274</v>
      </c>
      <c r="J20" s="115">
        <v>57000000000</v>
      </c>
      <c r="K20" s="115" t="s">
        <v>100</v>
      </c>
      <c r="L20" s="115" t="s">
        <v>4146</v>
      </c>
      <c r="M20" s="115" t="s">
        <v>4047</v>
      </c>
      <c r="N20" s="115" t="s">
        <v>4159</v>
      </c>
    </row>
    <row r="21" spans="1:14" ht="246.75" customHeight="1" x14ac:dyDescent="0.25">
      <c r="A21" s="115">
        <v>14</v>
      </c>
      <c r="B21" s="115" t="s">
        <v>4145</v>
      </c>
      <c r="C21" s="115">
        <v>7744001497</v>
      </c>
      <c r="D21" s="115" t="s">
        <v>2824</v>
      </c>
      <c r="E21" s="115" t="s">
        <v>2811</v>
      </c>
      <c r="F21" s="115" t="s">
        <v>2825</v>
      </c>
      <c r="G21" s="115" t="s">
        <v>2826</v>
      </c>
      <c r="H21" s="115">
        <v>796</v>
      </c>
      <c r="I21" s="115" t="s">
        <v>274</v>
      </c>
      <c r="J21" s="115">
        <v>57000000000</v>
      </c>
      <c r="K21" s="115" t="s">
        <v>100</v>
      </c>
      <c r="L21" s="115" t="s">
        <v>4146</v>
      </c>
      <c r="M21" s="115" t="s">
        <v>4047</v>
      </c>
      <c r="N21" s="115" t="s">
        <v>4160</v>
      </c>
    </row>
    <row r="22" spans="1:14" ht="246.75" customHeight="1" x14ac:dyDescent="0.25">
      <c r="A22" s="115">
        <v>15</v>
      </c>
      <c r="B22" s="115" t="s">
        <v>4145</v>
      </c>
      <c r="C22" s="115">
        <v>7744001497</v>
      </c>
      <c r="D22" s="115" t="s">
        <v>2827</v>
      </c>
      <c r="E22" s="115" t="s">
        <v>2811</v>
      </c>
      <c r="F22" s="115" t="s">
        <v>78</v>
      </c>
      <c r="G22" s="115" t="s">
        <v>2828</v>
      </c>
      <c r="H22" s="115">
        <v>616</v>
      </c>
      <c r="I22" s="115" t="s">
        <v>2834</v>
      </c>
      <c r="J22" s="115">
        <v>57000000000</v>
      </c>
      <c r="K22" s="115" t="s">
        <v>100</v>
      </c>
      <c r="L22" s="115" t="s">
        <v>4146</v>
      </c>
      <c r="M22" s="115" t="s">
        <v>4047</v>
      </c>
      <c r="N22" s="115" t="s">
        <v>4161</v>
      </c>
    </row>
    <row r="23" spans="1:14" ht="246.75" customHeight="1" x14ac:dyDescent="0.25">
      <c r="A23" s="115">
        <v>16</v>
      </c>
      <c r="B23" s="115" t="s">
        <v>4145</v>
      </c>
      <c r="C23" s="115">
        <v>7744001497</v>
      </c>
      <c r="D23" s="115" t="s">
        <v>2829</v>
      </c>
      <c r="E23" s="115" t="s">
        <v>2811</v>
      </c>
      <c r="F23" s="115" t="s">
        <v>1192</v>
      </c>
      <c r="G23" s="115" t="s">
        <v>2830</v>
      </c>
      <c r="H23" s="115">
        <v>796</v>
      </c>
      <c r="I23" s="115" t="s">
        <v>274</v>
      </c>
      <c r="J23" s="115">
        <v>57000000000</v>
      </c>
      <c r="K23" s="115" t="s">
        <v>100</v>
      </c>
      <c r="L23" s="115" t="s">
        <v>4146</v>
      </c>
      <c r="M23" s="115" t="s">
        <v>4047</v>
      </c>
      <c r="N23" s="115" t="s">
        <v>4162</v>
      </c>
    </row>
    <row r="24" spans="1:14" ht="246.75" customHeight="1" x14ac:dyDescent="0.25">
      <c r="A24" s="115">
        <v>17</v>
      </c>
      <c r="B24" s="115" t="s">
        <v>4145</v>
      </c>
      <c r="C24" s="115">
        <v>7744001497</v>
      </c>
      <c r="D24" s="115" t="s">
        <v>2824</v>
      </c>
      <c r="E24" s="115" t="s">
        <v>2811</v>
      </c>
      <c r="F24" s="115" t="s">
        <v>338</v>
      </c>
      <c r="G24" s="115" t="s">
        <v>2831</v>
      </c>
      <c r="H24" s="115">
        <v>796</v>
      </c>
      <c r="I24" s="115" t="s">
        <v>274</v>
      </c>
      <c r="J24" s="115">
        <v>57000000000</v>
      </c>
      <c r="K24" s="115" t="s">
        <v>100</v>
      </c>
      <c r="L24" s="115" t="s">
        <v>4146</v>
      </c>
      <c r="M24" s="115" t="s">
        <v>4047</v>
      </c>
      <c r="N24" s="115" t="s">
        <v>4163</v>
      </c>
    </row>
    <row r="25" spans="1:14" ht="246.75" customHeight="1" x14ac:dyDescent="0.25">
      <c r="A25" s="115">
        <v>18</v>
      </c>
      <c r="B25" s="115" t="s">
        <v>4145</v>
      </c>
      <c r="C25" s="115">
        <v>7744001497</v>
      </c>
      <c r="D25" s="115" t="s">
        <v>2832</v>
      </c>
      <c r="E25" s="115" t="s">
        <v>2811</v>
      </c>
      <c r="F25" s="115">
        <v>27</v>
      </c>
      <c r="G25" s="115">
        <v>27</v>
      </c>
      <c r="H25" s="115">
        <v>796</v>
      </c>
      <c r="I25" s="115" t="s">
        <v>274</v>
      </c>
      <c r="J25" s="115">
        <v>57000000000</v>
      </c>
      <c r="K25" s="115" t="s">
        <v>100</v>
      </c>
      <c r="L25" s="115" t="s">
        <v>4146</v>
      </c>
      <c r="M25" s="115" t="s">
        <v>4047</v>
      </c>
      <c r="N25" s="115" t="s">
        <v>4164</v>
      </c>
    </row>
    <row r="26" spans="1:14" ht="246.75" customHeight="1" x14ac:dyDescent="0.25">
      <c r="A26" s="115">
        <v>19</v>
      </c>
      <c r="B26" s="115" t="s">
        <v>4145</v>
      </c>
      <c r="C26" s="115">
        <v>7744001497</v>
      </c>
      <c r="D26" s="115" t="s">
        <v>2833</v>
      </c>
      <c r="E26" s="115" t="s">
        <v>2811</v>
      </c>
      <c r="F26" s="115">
        <v>28</v>
      </c>
      <c r="G26" s="115">
        <v>28</v>
      </c>
      <c r="H26" s="115">
        <v>796</v>
      </c>
      <c r="I26" s="115" t="s">
        <v>274</v>
      </c>
      <c r="J26" s="115">
        <v>57000000000</v>
      </c>
      <c r="K26" s="115" t="s">
        <v>100</v>
      </c>
      <c r="L26" s="115" t="s">
        <v>4146</v>
      </c>
      <c r="M26" s="115" t="s">
        <v>4047</v>
      </c>
      <c r="N26" s="115" t="s">
        <v>4165</v>
      </c>
    </row>
  </sheetData>
  <autoFilter ref="A7:N26"/>
  <customSheetViews>
    <customSheetView guid="{A778B773-31B7-4A89-AFF2-2B72D17C90BD}" scale="50" showAutoFilter="1">
      <pane ySplit="7" topLeftCell="A8" activePane="bottomLeft" state="frozen"/>
      <selection pane="bottomLeft" activeCell="B18" sqref="B18"/>
      <pageMargins left="0.7" right="0.7" top="0.75" bottom="0.75" header="0.3" footer="0.3"/>
      <pageSetup paperSize="9" orientation="portrait" r:id="rId1"/>
      <autoFilter ref="A7:AC26">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A2:N2"/>
    <mergeCell ref="A3:A6"/>
    <mergeCell ref="B3:B6"/>
    <mergeCell ref="C3:C6"/>
    <mergeCell ref="D3:D6"/>
    <mergeCell ref="E3:E6"/>
    <mergeCell ref="F3:F6"/>
    <mergeCell ref="G3:G6"/>
    <mergeCell ref="H3:I3"/>
    <mergeCell ref="J3:K3"/>
    <mergeCell ref="H4:H6"/>
    <mergeCell ref="I4:I6"/>
    <mergeCell ref="J4:J6"/>
    <mergeCell ref="K4:K6"/>
    <mergeCell ref="L3:N5"/>
  </mergeCells>
  <pageMargins left="0.7" right="0.7" top="0.75" bottom="0.75" header="0.3" footer="0.3"/>
  <pageSetup paperSize="9" orientation="portrait" r:id="rId2"/>
  <ignoredErrors>
    <ignoredError sqref="G20" twoDigitTextYear="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44"/>
  <sheetViews>
    <sheetView zoomScale="55" zoomScaleNormal="55" workbookViewId="0">
      <pane ySplit="9" topLeftCell="A141" activePane="bottomLeft" state="frozen"/>
      <selection pane="bottomLeft" activeCell="A10" sqref="A10:A144"/>
    </sheetView>
  </sheetViews>
  <sheetFormatPr defaultRowHeight="18" x14ac:dyDescent="0.25"/>
  <cols>
    <col min="1" max="1" width="12.28515625" style="1" customWidth="1"/>
    <col min="2" max="2" width="62.5703125" style="1" customWidth="1"/>
    <col min="3" max="3" width="37.5703125" style="1" customWidth="1"/>
    <col min="4" max="4" width="65.140625" style="1" customWidth="1"/>
    <col min="5" max="5" width="53.140625" style="1" customWidth="1"/>
    <col min="6" max="6" width="22.140625" style="1" bestFit="1" customWidth="1"/>
    <col min="7" max="7" width="20.28515625" style="1" bestFit="1" customWidth="1"/>
    <col min="8" max="8" width="20" style="1" customWidth="1"/>
    <col min="9" max="9" width="26.7109375" style="1" customWidth="1"/>
    <col min="10" max="10" width="34.85546875" style="1" customWidth="1"/>
    <col min="11" max="11" width="48.85546875" style="1" customWidth="1"/>
    <col min="12" max="12" width="113.7109375" style="1" customWidth="1"/>
    <col min="13" max="13" width="45.7109375" style="1" customWidth="1"/>
    <col min="14" max="14" width="108.5703125" style="1" customWidth="1"/>
    <col min="15" max="16384" width="9.140625" style="1"/>
  </cols>
  <sheetData>
    <row r="1" spans="1:14" ht="12" customHeight="1" x14ac:dyDescent="0.25"/>
    <row r="2" spans="1:14" hidden="1" x14ac:dyDescent="0.25"/>
    <row r="3" spans="1:14" ht="18.75" hidden="1" customHeight="1" x14ac:dyDescent="0.25">
      <c r="A3" s="82"/>
      <c r="B3" s="82"/>
      <c r="C3" s="82"/>
      <c r="D3" s="82"/>
      <c r="E3" s="82"/>
      <c r="F3" s="82"/>
      <c r="G3" s="82"/>
      <c r="H3" s="82"/>
      <c r="I3" s="82"/>
      <c r="J3" s="82" t="s">
        <v>75</v>
      </c>
      <c r="K3" s="82"/>
      <c r="L3" s="82"/>
      <c r="M3" s="82"/>
      <c r="N3" s="82"/>
    </row>
    <row r="4" spans="1:14" ht="87.75" customHeight="1" x14ac:dyDescent="0.25">
      <c r="A4" s="150" t="s">
        <v>1598</v>
      </c>
      <c r="B4" s="148"/>
      <c r="C4" s="148"/>
      <c r="D4" s="148"/>
      <c r="E4" s="148"/>
      <c r="F4" s="148"/>
      <c r="G4" s="148"/>
      <c r="H4" s="148"/>
      <c r="I4" s="148"/>
      <c r="J4" s="148"/>
      <c r="K4" s="148"/>
      <c r="L4" s="148"/>
      <c r="M4" s="148"/>
      <c r="N4" s="148"/>
    </row>
    <row r="5" spans="1:14" ht="18.75" customHeight="1" x14ac:dyDescent="0.25">
      <c r="A5" s="153" t="s">
        <v>0</v>
      </c>
      <c r="B5" s="149" t="s">
        <v>3</v>
      </c>
      <c r="C5" s="149" t="s">
        <v>4</v>
      </c>
      <c r="D5" s="149" t="s">
        <v>11</v>
      </c>
      <c r="E5" s="160" t="s">
        <v>10</v>
      </c>
      <c r="F5" s="149" t="s">
        <v>1</v>
      </c>
      <c r="G5" s="149" t="s">
        <v>2</v>
      </c>
      <c r="H5" s="149" t="s">
        <v>12</v>
      </c>
      <c r="I5" s="149"/>
      <c r="J5" s="149" t="s">
        <v>5</v>
      </c>
      <c r="K5" s="149"/>
      <c r="L5" s="161" t="s">
        <v>9</v>
      </c>
      <c r="M5" s="162"/>
      <c r="N5" s="163"/>
    </row>
    <row r="6" spans="1:14" ht="18.75" customHeight="1" x14ac:dyDescent="0.25">
      <c r="A6" s="153"/>
      <c r="B6" s="149"/>
      <c r="C6" s="149"/>
      <c r="D6" s="149"/>
      <c r="E6" s="155"/>
      <c r="F6" s="149"/>
      <c r="G6" s="149"/>
      <c r="H6" s="149" t="s">
        <v>6</v>
      </c>
      <c r="I6" s="149" t="s">
        <v>3797</v>
      </c>
      <c r="J6" s="149" t="s">
        <v>8</v>
      </c>
      <c r="K6" s="149" t="s">
        <v>3797</v>
      </c>
      <c r="L6" s="164"/>
      <c r="M6" s="165"/>
      <c r="N6" s="166"/>
    </row>
    <row r="7" spans="1:14" ht="18.75" customHeight="1" x14ac:dyDescent="0.25">
      <c r="A7" s="153"/>
      <c r="B7" s="149"/>
      <c r="C7" s="149"/>
      <c r="D7" s="149"/>
      <c r="E7" s="155"/>
      <c r="F7" s="149"/>
      <c r="G7" s="149"/>
      <c r="H7" s="149"/>
      <c r="I7" s="149"/>
      <c r="J7" s="149"/>
      <c r="K7" s="149"/>
      <c r="L7" s="167"/>
      <c r="M7" s="168"/>
      <c r="N7" s="169"/>
    </row>
    <row r="8" spans="1:14" ht="56.25" x14ac:dyDescent="0.25">
      <c r="A8" s="153"/>
      <c r="B8" s="149"/>
      <c r="C8" s="149"/>
      <c r="D8" s="149"/>
      <c r="E8" s="154"/>
      <c r="F8" s="149"/>
      <c r="G8" s="149"/>
      <c r="H8" s="149"/>
      <c r="I8" s="149"/>
      <c r="J8" s="149"/>
      <c r="K8" s="149"/>
      <c r="L8" s="79" t="s">
        <v>3712</v>
      </c>
      <c r="M8" s="79" t="s">
        <v>4006</v>
      </c>
      <c r="N8" s="79" t="s">
        <v>3714</v>
      </c>
    </row>
    <row r="9" spans="1:14" ht="18.75" x14ac:dyDescent="0.25">
      <c r="A9" s="20">
        <v>1</v>
      </c>
      <c r="B9" s="21">
        <v>2</v>
      </c>
      <c r="C9" s="21">
        <v>3</v>
      </c>
      <c r="D9" s="21">
        <v>4</v>
      </c>
      <c r="E9" s="21">
        <v>5</v>
      </c>
      <c r="F9" s="21">
        <v>6</v>
      </c>
      <c r="G9" s="21">
        <v>7</v>
      </c>
      <c r="H9" s="21">
        <v>8</v>
      </c>
      <c r="I9" s="21">
        <v>9</v>
      </c>
      <c r="J9" s="21">
        <v>10</v>
      </c>
      <c r="K9" s="21">
        <v>11</v>
      </c>
      <c r="L9" s="100" t="s">
        <v>3709</v>
      </c>
      <c r="M9" s="100" t="s">
        <v>3710</v>
      </c>
      <c r="N9" s="100" t="s">
        <v>3711</v>
      </c>
    </row>
    <row r="10" spans="1:14" ht="156.75" customHeight="1" x14ac:dyDescent="0.25">
      <c r="A10" s="5">
        <v>1</v>
      </c>
      <c r="B10" s="5" t="s">
        <v>4142</v>
      </c>
      <c r="C10" s="22">
        <v>266048970</v>
      </c>
      <c r="D10" s="83" t="s">
        <v>57</v>
      </c>
      <c r="E10" s="83" t="s">
        <v>58</v>
      </c>
      <c r="F10" s="5" t="s">
        <v>78</v>
      </c>
      <c r="G10" s="5" t="s">
        <v>77</v>
      </c>
      <c r="H10" s="83" t="s">
        <v>76</v>
      </c>
      <c r="I10" s="67" t="s">
        <v>269</v>
      </c>
      <c r="J10" s="5">
        <v>80439000000</v>
      </c>
      <c r="K10" s="5" t="s">
        <v>4143</v>
      </c>
      <c r="L10" s="5" t="s">
        <v>4089</v>
      </c>
      <c r="M10" s="5" t="s">
        <v>143</v>
      </c>
      <c r="N10" s="5" t="s">
        <v>4122</v>
      </c>
    </row>
    <row r="11" spans="1:14" ht="156.75" customHeight="1" x14ac:dyDescent="0.25">
      <c r="A11" s="5">
        <v>2</v>
      </c>
      <c r="B11" s="5" t="s">
        <v>4142</v>
      </c>
      <c r="C11" s="22">
        <v>266048970</v>
      </c>
      <c r="D11" s="83" t="s">
        <v>145</v>
      </c>
      <c r="E11" s="83" t="s">
        <v>59</v>
      </c>
      <c r="F11" s="5" t="s">
        <v>78</v>
      </c>
      <c r="G11" s="5" t="s">
        <v>77</v>
      </c>
      <c r="H11" s="83" t="s">
        <v>76</v>
      </c>
      <c r="I11" s="67" t="s">
        <v>269</v>
      </c>
      <c r="J11" s="5">
        <v>80439000000</v>
      </c>
      <c r="K11" s="5" t="s">
        <v>4143</v>
      </c>
      <c r="L11" s="5" t="s">
        <v>4090</v>
      </c>
      <c r="M11" s="5" t="s">
        <v>143</v>
      </c>
      <c r="N11" s="5" t="s">
        <v>4122</v>
      </c>
    </row>
    <row r="12" spans="1:14" ht="156.75" customHeight="1" x14ac:dyDescent="0.25">
      <c r="A12" s="5">
        <v>3</v>
      </c>
      <c r="B12" s="5" t="s">
        <v>4142</v>
      </c>
      <c r="C12" s="22">
        <v>266048970</v>
      </c>
      <c r="D12" s="83" t="s">
        <v>60</v>
      </c>
      <c r="E12" s="83" t="s">
        <v>61</v>
      </c>
      <c r="F12" s="5" t="s">
        <v>78</v>
      </c>
      <c r="G12" s="5" t="s">
        <v>77</v>
      </c>
      <c r="H12" s="83" t="s">
        <v>76</v>
      </c>
      <c r="I12" s="67" t="s">
        <v>269</v>
      </c>
      <c r="J12" s="5">
        <v>80439000000</v>
      </c>
      <c r="K12" s="5" t="s">
        <v>4143</v>
      </c>
      <c r="L12" s="5" t="s">
        <v>4091</v>
      </c>
      <c r="M12" s="5" t="s">
        <v>143</v>
      </c>
      <c r="N12" s="5" t="s">
        <v>4122</v>
      </c>
    </row>
    <row r="13" spans="1:14" ht="156.75" customHeight="1" x14ac:dyDescent="0.25">
      <c r="A13" s="5">
        <v>4</v>
      </c>
      <c r="B13" s="5" t="s">
        <v>4142</v>
      </c>
      <c r="C13" s="22">
        <v>266048970</v>
      </c>
      <c r="D13" s="83" t="s">
        <v>62</v>
      </c>
      <c r="E13" s="83" t="s">
        <v>63</v>
      </c>
      <c r="F13" s="5" t="s">
        <v>78</v>
      </c>
      <c r="G13" s="5" t="s">
        <v>77</v>
      </c>
      <c r="H13" s="83" t="s">
        <v>76</v>
      </c>
      <c r="I13" s="67" t="s">
        <v>269</v>
      </c>
      <c r="J13" s="5">
        <v>80439000000</v>
      </c>
      <c r="K13" s="5" t="s">
        <v>4143</v>
      </c>
      <c r="L13" s="5" t="s">
        <v>4092</v>
      </c>
      <c r="M13" s="5" t="s">
        <v>143</v>
      </c>
      <c r="N13" s="5" t="s">
        <v>4122</v>
      </c>
    </row>
    <row r="14" spans="1:14" ht="156.75" customHeight="1" x14ac:dyDescent="0.25">
      <c r="A14" s="5">
        <v>5</v>
      </c>
      <c r="B14" s="5" t="s">
        <v>4142</v>
      </c>
      <c r="C14" s="22">
        <v>266048970</v>
      </c>
      <c r="D14" s="83" t="s">
        <v>144</v>
      </c>
      <c r="E14" s="83" t="s">
        <v>64</v>
      </c>
      <c r="F14" s="5" t="s">
        <v>78</v>
      </c>
      <c r="G14" s="5" t="s">
        <v>77</v>
      </c>
      <c r="H14" s="83" t="s">
        <v>76</v>
      </c>
      <c r="I14" s="67" t="s">
        <v>269</v>
      </c>
      <c r="J14" s="5">
        <v>80439000000</v>
      </c>
      <c r="K14" s="5" t="s">
        <v>4143</v>
      </c>
      <c r="L14" s="5" t="s">
        <v>4093</v>
      </c>
      <c r="M14" s="5" t="s">
        <v>143</v>
      </c>
      <c r="N14" s="5" t="s">
        <v>4122</v>
      </c>
    </row>
    <row r="15" spans="1:14" ht="156.75" customHeight="1" x14ac:dyDescent="0.25">
      <c r="A15" s="5">
        <v>6</v>
      </c>
      <c r="B15" s="5" t="s">
        <v>4142</v>
      </c>
      <c r="C15" s="22">
        <v>266048970</v>
      </c>
      <c r="D15" s="83" t="s">
        <v>65</v>
      </c>
      <c r="E15" s="83" t="s">
        <v>66</v>
      </c>
      <c r="F15" s="5" t="s">
        <v>78</v>
      </c>
      <c r="G15" s="5" t="s">
        <v>77</v>
      </c>
      <c r="H15" s="83" t="s">
        <v>76</v>
      </c>
      <c r="I15" s="67" t="s">
        <v>269</v>
      </c>
      <c r="J15" s="5">
        <v>80439000000</v>
      </c>
      <c r="K15" s="5" t="s">
        <v>4143</v>
      </c>
      <c r="L15" s="5" t="s">
        <v>4094</v>
      </c>
      <c r="M15" s="5" t="s">
        <v>143</v>
      </c>
      <c r="N15" s="5" t="s">
        <v>4122</v>
      </c>
    </row>
    <row r="16" spans="1:14" ht="156.75" customHeight="1" x14ac:dyDescent="0.25">
      <c r="A16" s="5">
        <v>7</v>
      </c>
      <c r="B16" s="5" t="s">
        <v>4142</v>
      </c>
      <c r="C16" s="22">
        <v>266048970</v>
      </c>
      <c r="D16" s="83" t="s">
        <v>67</v>
      </c>
      <c r="E16" s="83" t="s">
        <v>68</v>
      </c>
      <c r="F16" s="5" t="s">
        <v>78</v>
      </c>
      <c r="G16" s="5" t="s">
        <v>77</v>
      </c>
      <c r="H16" s="83" t="s">
        <v>76</v>
      </c>
      <c r="I16" s="67" t="s">
        <v>269</v>
      </c>
      <c r="J16" s="5">
        <v>80439000000</v>
      </c>
      <c r="K16" s="5" t="s">
        <v>4143</v>
      </c>
      <c r="L16" s="5" t="s">
        <v>4095</v>
      </c>
      <c r="M16" s="5" t="s">
        <v>143</v>
      </c>
      <c r="N16" s="5" t="s">
        <v>4122</v>
      </c>
    </row>
    <row r="17" spans="1:14" ht="156.75" customHeight="1" x14ac:dyDescent="0.25">
      <c r="A17" s="5">
        <v>8</v>
      </c>
      <c r="B17" s="5" t="s">
        <v>4142</v>
      </c>
      <c r="C17" s="22">
        <v>266048970</v>
      </c>
      <c r="D17" s="83" t="s">
        <v>69</v>
      </c>
      <c r="E17" s="83" t="s">
        <v>70</v>
      </c>
      <c r="F17" s="5" t="s">
        <v>78</v>
      </c>
      <c r="G17" s="5" t="s">
        <v>77</v>
      </c>
      <c r="H17" s="83" t="s">
        <v>76</v>
      </c>
      <c r="I17" s="67" t="s">
        <v>269</v>
      </c>
      <c r="J17" s="5">
        <v>80439000000</v>
      </c>
      <c r="K17" s="5" t="s">
        <v>4143</v>
      </c>
      <c r="L17" s="5" t="s">
        <v>4096</v>
      </c>
      <c r="M17" s="5" t="s">
        <v>143</v>
      </c>
      <c r="N17" s="5" t="s">
        <v>4122</v>
      </c>
    </row>
    <row r="18" spans="1:14" ht="156.75" customHeight="1" x14ac:dyDescent="0.25">
      <c r="A18" s="5">
        <v>9</v>
      </c>
      <c r="B18" s="5" t="s">
        <v>4142</v>
      </c>
      <c r="C18" s="22">
        <v>266048970</v>
      </c>
      <c r="D18" s="83" t="s">
        <v>65</v>
      </c>
      <c r="E18" s="83" t="s">
        <v>66</v>
      </c>
      <c r="F18" s="5" t="s">
        <v>78</v>
      </c>
      <c r="G18" s="5" t="s">
        <v>77</v>
      </c>
      <c r="H18" s="83" t="s">
        <v>76</v>
      </c>
      <c r="I18" s="67" t="s">
        <v>269</v>
      </c>
      <c r="J18" s="5">
        <v>80439000000</v>
      </c>
      <c r="K18" s="5" t="s">
        <v>4143</v>
      </c>
      <c r="L18" s="5" t="s">
        <v>4094</v>
      </c>
      <c r="M18" s="5" t="s">
        <v>143</v>
      </c>
      <c r="N18" s="5" t="s">
        <v>4122</v>
      </c>
    </row>
    <row r="19" spans="1:14" ht="156.75" customHeight="1" x14ac:dyDescent="0.25">
      <c r="A19" s="5">
        <v>10</v>
      </c>
      <c r="B19" s="5" t="s">
        <v>4142</v>
      </c>
      <c r="C19" s="22">
        <v>266048970</v>
      </c>
      <c r="D19" s="83" t="s">
        <v>71</v>
      </c>
      <c r="E19" s="83" t="s">
        <v>72</v>
      </c>
      <c r="F19" s="5" t="s">
        <v>78</v>
      </c>
      <c r="G19" s="5" t="s">
        <v>77</v>
      </c>
      <c r="H19" s="83" t="s">
        <v>76</v>
      </c>
      <c r="I19" s="67" t="s">
        <v>269</v>
      </c>
      <c r="J19" s="5">
        <v>80439000000</v>
      </c>
      <c r="K19" s="5" t="s">
        <v>4143</v>
      </c>
      <c r="L19" s="5" t="s">
        <v>4097</v>
      </c>
      <c r="M19" s="5" t="s">
        <v>143</v>
      </c>
      <c r="N19" s="5" t="s">
        <v>4122</v>
      </c>
    </row>
    <row r="20" spans="1:14" ht="156.75" customHeight="1" x14ac:dyDescent="0.25">
      <c r="A20" s="5">
        <v>11</v>
      </c>
      <c r="B20" s="5" t="s">
        <v>4142</v>
      </c>
      <c r="C20" s="22">
        <v>266048970</v>
      </c>
      <c r="D20" s="5" t="s">
        <v>37</v>
      </c>
      <c r="E20" s="5" t="s">
        <v>38</v>
      </c>
      <c r="F20" s="5" t="s">
        <v>80</v>
      </c>
      <c r="G20" s="5" t="s">
        <v>79</v>
      </c>
      <c r="H20" s="83" t="s">
        <v>76</v>
      </c>
      <c r="I20" s="67" t="s">
        <v>269</v>
      </c>
      <c r="J20" s="5">
        <v>80439000000</v>
      </c>
      <c r="K20" s="5" t="s">
        <v>4143</v>
      </c>
      <c r="L20" s="5" t="s">
        <v>4098</v>
      </c>
      <c r="M20" s="5" t="s">
        <v>147</v>
      </c>
      <c r="N20" s="5" t="s">
        <v>2886</v>
      </c>
    </row>
    <row r="21" spans="1:14" ht="156.75" customHeight="1" x14ac:dyDescent="0.25">
      <c r="A21" s="5">
        <v>12</v>
      </c>
      <c r="B21" s="5" t="s">
        <v>4142</v>
      </c>
      <c r="C21" s="22">
        <v>266048970</v>
      </c>
      <c r="D21" s="5" t="s">
        <v>39</v>
      </c>
      <c r="E21" s="5" t="s">
        <v>40</v>
      </c>
      <c r="F21" s="5" t="s">
        <v>82</v>
      </c>
      <c r="G21" s="5" t="s">
        <v>81</v>
      </c>
      <c r="H21" s="83" t="s">
        <v>76</v>
      </c>
      <c r="I21" s="67" t="s">
        <v>269</v>
      </c>
      <c r="J21" s="5">
        <v>80439000000</v>
      </c>
      <c r="K21" s="5" t="s">
        <v>4143</v>
      </c>
      <c r="L21" s="5" t="s">
        <v>4099</v>
      </c>
      <c r="M21" s="5" t="s">
        <v>147</v>
      </c>
      <c r="N21" s="5" t="s">
        <v>2886</v>
      </c>
    </row>
    <row r="22" spans="1:14" ht="156.75" customHeight="1" x14ac:dyDescent="0.25">
      <c r="A22" s="5">
        <v>13</v>
      </c>
      <c r="B22" s="5" t="s">
        <v>4142</v>
      </c>
      <c r="C22" s="22">
        <v>266048970</v>
      </c>
      <c r="D22" s="5" t="s">
        <v>41</v>
      </c>
      <c r="E22" s="5" t="s">
        <v>42</v>
      </c>
      <c r="F22" s="5" t="s">
        <v>84</v>
      </c>
      <c r="G22" s="5" t="s">
        <v>83</v>
      </c>
      <c r="H22" s="5">
        <v>796</v>
      </c>
      <c r="I22" s="83" t="s">
        <v>274</v>
      </c>
      <c r="J22" s="5">
        <v>80439000000</v>
      </c>
      <c r="K22" s="5" t="s">
        <v>4143</v>
      </c>
      <c r="L22" s="5" t="s">
        <v>4100</v>
      </c>
      <c r="M22" s="5" t="s">
        <v>147</v>
      </c>
      <c r="N22" s="5" t="s">
        <v>2886</v>
      </c>
    </row>
    <row r="23" spans="1:14" ht="156.75" customHeight="1" x14ac:dyDescent="0.25">
      <c r="A23" s="5">
        <v>14</v>
      </c>
      <c r="B23" s="5" t="s">
        <v>4142</v>
      </c>
      <c r="C23" s="22">
        <v>266048970</v>
      </c>
      <c r="D23" s="5" t="s">
        <v>43</v>
      </c>
      <c r="E23" s="5" t="s">
        <v>44</v>
      </c>
      <c r="F23" s="5" t="s">
        <v>84</v>
      </c>
      <c r="G23" s="5" t="s">
        <v>83</v>
      </c>
      <c r="H23" s="5">
        <v>796</v>
      </c>
      <c r="I23" s="83" t="s">
        <v>274</v>
      </c>
      <c r="J23" s="5">
        <v>80439000000</v>
      </c>
      <c r="K23" s="5" t="s">
        <v>4143</v>
      </c>
      <c r="L23" s="5" t="s">
        <v>4101</v>
      </c>
      <c r="M23" s="5" t="s">
        <v>147</v>
      </c>
      <c r="N23" s="5" t="s">
        <v>2886</v>
      </c>
    </row>
    <row r="24" spans="1:14" ht="156.75" customHeight="1" x14ac:dyDescent="0.25">
      <c r="A24" s="5">
        <v>15</v>
      </c>
      <c r="B24" s="5" t="s">
        <v>4142</v>
      </c>
      <c r="C24" s="22">
        <v>266048970</v>
      </c>
      <c r="D24" s="5" t="s">
        <v>45</v>
      </c>
      <c r="E24" s="5" t="s">
        <v>46</v>
      </c>
      <c r="F24" s="5" t="s">
        <v>84</v>
      </c>
      <c r="G24" s="5" t="s">
        <v>83</v>
      </c>
      <c r="H24" s="5">
        <v>796</v>
      </c>
      <c r="I24" s="83" t="s">
        <v>274</v>
      </c>
      <c r="J24" s="5">
        <v>80439000000</v>
      </c>
      <c r="K24" s="5" t="s">
        <v>4143</v>
      </c>
      <c r="L24" s="5" t="s">
        <v>4102</v>
      </c>
      <c r="M24" s="5" t="s">
        <v>147</v>
      </c>
      <c r="N24" s="5" t="s">
        <v>2886</v>
      </c>
    </row>
    <row r="25" spans="1:14" ht="156.75" customHeight="1" x14ac:dyDescent="0.25">
      <c r="A25" s="5">
        <v>16</v>
      </c>
      <c r="B25" s="5" t="s">
        <v>4142</v>
      </c>
      <c r="C25" s="22">
        <v>266048970</v>
      </c>
      <c r="D25" s="5" t="s">
        <v>47</v>
      </c>
      <c r="E25" s="5" t="s">
        <v>48</v>
      </c>
      <c r="F25" s="5" t="s">
        <v>87</v>
      </c>
      <c r="G25" s="5" t="s">
        <v>86</v>
      </c>
      <c r="H25" s="7">
        <v>166</v>
      </c>
      <c r="I25" s="7" t="s">
        <v>272</v>
      </c>
      <c r="J25" s="5">
        <v>80439000000</v>
      </c>
      <c r="K25" s="5" t="s">
        <v>4143</v>
      </c>
      <c r="L25" s="5" t="s">
        <v>4103</v>
      </c>
      <c r="M25" s="5" t="s">
        <v>147</v>
      </c>
      <c r="N25" s="5" t="s">
        <v>2886</v>
      </c>
    </row>
    <row r="26" spans="1:14" ht="156.75" customHeight="1" x14ac:dyDescent="0.25">
      <c r="A26" s="5">
        <v>17</v>
      </c>
      <c r="B26" s="5" t="s">
        <v>4142</v>
      </c>
      <c r="C26" s="22">
        <v>266048970</v>
      </c>
      <c r="D26" s="5" t="s">
        <v>49</v>
      </c>
      <c r="E26" s="5" t="s">
        <v>50</v>
      </c>
      <c r="F26" s="5" t="s">
        <v>82</v>
      </c>
      <c r="G26" s="5" t="s">
        <v>85</v>
      </c>
      <c r="H26" s="7">
        <v>166</v>
      </c>
      <c r="I26" s="7" t="s">
        <v>272</v>
      </c>
      <c r="J26" s="5">
        <v>80439000000</v>
      </c>
      <c r="K26" s="5" t="s">
        <v>4143</v>
      </c>
      <c r="L26" s="5" t="s">
        <v>4104</v>
      </c>
      <c r="M26" s="5" t="s">
        <v>147</v>
      </c>
      <c r="N26" s="5" t="s">
        <v>2886</v>
      </c>
    </row>
    <row r="27" spans="1:14" ht="156.75" customHeight="1" x14ac:dyDescent="0.25">
      <c r="A27" s="5">
        <v>18</v>
      </c>
      <c r="B27" s="5" t="s">
        <v>4142</v>
      </c>
      <c r="C27" s="22">
        <v>266048970</v>
      </c>
      <c r="D27" s="5" t="s">
        <v>51</v>
      </c>
      <c r="E27" s="5" t="s">
        <v>52</v>
      </c>
      <c r="F27" s="5" t="s">
        <v>82</v>
      </c>
      <c r="G27" s="5" t="s">
        <v>85</v>
      </c>
      <c r="H27" s="7">
        <v>166</v>
      </c>
      <c r="I27" s="7" t="s">
        <v>272</v>
      </c>
      <c r="J27" s="5">
        <v>80439000000</v>
      </c>
      <c r="K27" s="5" t="s">
        <v>4143</v>
      </c>
      <c r="L27" s="5" t="s">
        <v>4105</v>
      </c>
      <c r="M27" s="5" t="s">
        <v>147</v>
      </c>
      <c r="N27" s="5" t="s">
        <v>2886</v>
      </c>
    </row>
    <row r="28" spans="1:14" ht="156.75" customHeight="1" x14ac:dyDescent="0.25">
      <c r="A28" s="5">
        <v>19</v>
      </c>
      <c r="B28" s="5" t="s">
        <v>4142</v>
      </c>
      <c r="C28" s="22">
        <v>266048970</v>
      </c>
      <c r="D28" s="5" t="s">
        <v>53</v>
      </c>
      <c r="E28" s="5" t="s">
        <v>54</v>
      </c>
      <c r="F28" s="83" t="s">
        <v>89</v>
      </c>
      <c r="G28" s="83" t="s">
        <v>88</v>
      </c>
      <c r="H28" s="7">
        <v>166</v>
      </c>
      <c r="I28" s="7" t="s">
        <v>272</v>
      </c>
      <c r="J28" s="5">
        <v>80439000000</v>
      </c>
      <c r="K28" s="5" t="s">
        <v>4143</v>
      </c>
      <c r="L28" s="5" t="s">
        <v>4106</v>
      </c>
      <c r="M28" s="5" t="s">
        <v>147</v>
      </c>
      <c r="N28" s="5" t="s">
        <v>2886</v>
      </c>
    </row>
    <row r="29" spans="1:14" ht="156.75" customHeight="1" x14ac:dyDescent="0.25">
      <c r="A29" s="5">
        <v>20</v>
      </c>
      <c r="B29" s="5" t="s">
        <v>4142</v>
      </c>
      <c r="C29" s="22">
        <v>266048970</v>
      </c>
      <c r="D29" s="5" t="s">
        <v>55</v>
      </c>
      <c r="E29" s="5" t="s">
        <v>56</v>
      </c>
      <c r="F29" s="83" t="s">
        <v>89</v>
      </c>
      <c r="G29" s="83" t="s">
        <v>88</v>
      </c>
      <c r="H29" s="7">
        <v>166</v>
      </c>
      <c r="I29" s="7" t="s">
        <v>272</v>
      </c>
      <c r="J29" s="5">
        <v>80439000000</v>
      </c>
      <c r="K29" s="5" t="s">
        <v>4143</v>
      </c>
      <c r="L29" s="5" t="s">
        <v>4107</v>
      </c>
      <c r="M29" s="5" t="s">
        <v>147</v>
      </c>
      <c r="N29" s="5" t="s">
        <v>2886</v>
      </c>
    </row>
    <row r="30" spans="1:14" ht="156.75" customHeight="1" x14ac:dyDescent="0.25">
      <c r="A30" s="5">
        <v>21</v>
      </c>
      <c r="B30" s="5" t="s">
        <v>4142</v>
      </c>
      <c r="C30" s="22">
        <v>266048970</v>
      </c>
      <c r="D30" s="83" t="s">
        <v>30</v>
      </c>
      <c r="E30" s="83" t="s">
        <v>33</v>
      </c>
      <c r="F30" s="5" t="s">
        <v>91</v>
      </c>
      <c r="G30" s="5" t="s">
        <v>90</v>
      </c>
      <c r="H30" s="5">
        <v>796</v>
      </c>
      <c r="I30" s="83" t="s">
        <v>274</v>
      </c>
      <c r="J30" s="5">
        <v>80439000000</v>
      </c>
      <c r="K30" s="5" t="s">
        <v>4143</v>
      </c>
      <c r="L30" s="5" t="s">
        <v>4108</v>
      </c>
      <c r="M30" s="5" t="s">
        <v>148</v>
      </c>
      <c r="N30" s="5" t="s">
        <v>2886</v>
      </c>
    </row>
    <row r="31" spans="1:14" ht="330.75" customHeight="1" x14ac:dyDescent="0.25">
      <c r="A31" s="5">
        <v>22</v>
      </c>
      <c r="B31" s="5" t="s">
        <v>4142</v>
      </c>
      <c r="C31" s="22">
        <v>266048970</v>
      </c>
      <c r="D31" s="83" t="s">
        <v>31</v>
      </c>
      <c r="E31" s="83" t="s">
        <v>34</v>
      </c>
      <c r="F31" s="5" t="s">
        <v>91</v>
      </c>
      <c r="G31" s="5" t="s">
        <v>90</v>
      </c>
      <c r="H31" s="5">
        <v>796</v>
      </c>
      <c r="I31" s="83" t="s">
        <v>274</v>
      </c>
      <c r="J31" s="5">
        <v>80439000000</v>
      </c>
      <c r="K31" s="5" t="s">
        <v>4143</v>
      </c>
      <c r="L31" s="5" t="s">
        <v>4109</v>
      </c>
      <c r="M31" s="5" t="s">
        <v>148</v>
      </c>
      <c r="N31" s="5" t="s">
        <v>2886</v>
      </c>
    </row>
    <row r="32" spans="1:14" ht="156.75" customHeight="1" x14ac:dyDescent="0.25">
      <c r="A32" s="5">
        <v>23</v>
      </c>
      <c r="B32" s="5" t="s">
        <v>4142</v>
      </c>
      <c r="C32" s="22">
        <v>266048970</v>
      </c>
      <c r="D32" s="83" t="s">
        <v>32</v>
      </c>
      <c r="E32" s="83" t="s">
        <v>36</v>
      </c>
      <c r="F32" s="5" t="s">
        <v>91</v>
      </c>
      <c r="G32" s="5" t="s">
        <v>90</v>
      </c>
      <c r="H32" s="5">
        <v>796</v>
      </c>
      <c r="I32" s="83" t="s">
        <v>274</v>
      </c>
      <c r="J32" s="5">
        <v>80439000000</v>
      </c>
      <c r="K32" s="5" t="s">
        <v>4143</v>
      </c>
      <c r="L32" s="5" t="s">
        <v>4110</v>
      </c>
      <c r="M32" s="5" t="s">
        <v>148</v>
      </c>
      <c r="N32" s="5" t="s">
        <v>2886</v>
      </c>
    </row>
    <row r="33" spans="1:14" ht="381.75" customHeight="1" x14ac:dyDescent="0.25">
      <c r="A33" s="5">
        <v>24</v>
      </c>
      <c r="B33" s="5" t="s">
        <v>4142</v>
      </c>
      <c r="C33" s="22">
        <v>266048970</v>
      </c>
      <c r="D33" s="5" t="s">
        <v>28</v>
      </c>
      <c r="E33" s="5" t="s">
        <v>35</v>
      </c>
      <c r="F33" s="5" t="s">
        <v>91</v>
      </c>
      <c r="G33" s="5" t="s">
        <v>90</v>
      </c>
      <c r="H33" s="5">
        <v>796</v>
      </c>
      <c r="I33" s="83" t="s">
        <v>274</v>
      </c>
      <c r="J33" s="5">
        <v>80439000000</v>
      </c>
      <c r="K33" s="5" t="s">
        <v>4143</v>
      </c>
      <c r="L33" s="5" t="s">
        <v>4111</v>
      </c>
      <c r="M33" s="5" t="s">
        <v>148</v>
      </c>
      <c r="N33" s="5" t="s">
        <v>2886</v>
      </c>
    </row>
    <row r="34" spans="1:14" ht="345.75" customHeight="1" x14ac:dyDescent="0.25">
      <c r="A34" s="5">
        <v>25</v>
      </c>
      <c r="B34" s="5" t="s">
        <v>4142</v>
      </c>
      <c r="C34" s="22">
        <v>266048970</v>
      </c>
      <c r="D34" s="5" t="s">
        <v>29</v>
      </c>
      <c r="E34" s="5" t="s">
        <v>35</v>
      </c>
      <c r="F34" s="5" t="s">
        <v>91</v>
      </c>
      <c r="G34" s="5" t="s">
        <v>90</v>
      </c>
      <c r="H34" s="5">
        <v>796</v>
      </c>
      <c r="I34" s="83" t="s">
        <v>274</v>
      </c>
      <c r="J34" s="5">
        <v>80439000000</v>
      </c>
      <c r="K34" s="5" t="s">
        <v>4143</v>
      </c>
      <c r="L34" s="5" t="s">
        <v>4111</v>
      </c>
      <c r="M34" s="5" t="s">
        <v>148</v>
      </c>
      <c r="N34" s="5" t="s">
        <v>2886</v>
      </c>
    </row>
    <row r="35" spans="1:14" ht="369.75" customHeight="1" x14ac:dyDescent="0.25">
      <c r="A35" s="5">
        <v>26</v>
      </c>
      <c r="B35" s="5" t="s">
        <v>4142</v>
      </c>
      <c r="C35" s="22">
        <v>266048970</v>
      </c>
      <c r="D35" s="28" t="s">
        <v>73</v>
      </c>
      <c r="E35" s="5" t="s">
        <v>74</v>
      </c>
      <c r="F35" s="5" t="s">
        <v>93</v>
      </c>
      <c r="G35" s="5" t="s">
        <v>92</v>
      </c>
      <c r="H35" s="5">
        <v>168</v>
      </c>
      <c r="I35" s="5" t="s">
        <v>382</v>
      </c>
      <c r="J35" s="5">
        <v>80439000000</v>
      </c>
      <c r="K35" s="5" t="s">
        <v>4143</v>
      </c>
      <c r="L35" s="29" t="s">
        <v>4279</v>
      </c>
      <c r="M35" s="5"/>
      <c r="N35" s="5" t="s">
        <v>2886</v>
      </c>
    </row>
    <row r="36" spans="1:14" ht="156.75" customHeight="1" x14ac:dyDescent="0.25">
      <c r="A36" s="5">
        <v>27</v>
      </c>
      <c r="B36" s="5" t="s">
        <v>4142</v>
      </c>
      <c r="C36" s="22">
        <v>266048970</v>
      </c>
      <c r="D36" s="5" t="s">
        <v>13</v>
      </c>
      <c r="E36" s="5" t="s">
        <v>16</v>
      </c>
      <c r="F36" s="83" t="s">
        <v>95</v>
      </c>
      <c r="G36" s="5" t="s">
        <v>94</v>
      </c>
      <c r="H36" s="5">
        <v>113</v>
      </c>
      <c r="I36" s="7" t="s">
        <v>296</v>
      </c>
      <c r="J36" s="5">
        <v>80439000000</v>
      </c>
      <c r="K36" s="5" t="s">
        <v>4143</v>
      </c>
      <c r="L36" s="5" t="s">
        <v>4112</v>
      </c>
      <c r="M36" s="5" t="s">
        <v>149</v>
      </c>
      <c r="N36" s="5" t="s">
        <v>4123</v>
      </c>
    </row>
    <row r="37" spans="1:14" ht="156.75" customHeight="1" x14ac:dyDescent="0.25">
      <c r="A37" s="5">
        <v>28</v>
      </c>
      <c r="B37" s="5" t="s">
        <v>4142</v>
      </c>
      <c r="C37" s="22">
        <v>266048970</v>
      </c>
      <c r="D37" s="5" t="s">
        <v>14</v>
      </c>
      <c r="E37" s="5" t="s">
        <v>17</v>
      </c>
      <c r="F37" s="83" t="s">
        <v>95</v>
      </c>
      <c r="G37" s="5" t="s">
        <v>94</v>
      </c>
      <c r="H37" s="5">
        <v>113</v>
      </c>
      <c r="I37" s="7" t="s">
        <v>296</v>
      </c>
      <c r="J37" s="5">
        <v>80439000000</v>
      </c>
      <c r="K37" s="5" t="s">
        <v>4143</v>
      </c>
      <c r="L37" s="5" t="s">
        <v>4113</v>
      </c>
      <c r="M37" s="5" t="s">
        <v>149</v>
      </c>
      <c r="N37" s="5" t="s">
        <v>4123</v>
      </c>
    </row>
    <row r="38" spans="1:14" ht="156.75" customHeight="1" x14ac:dyDescent="0.25">
      <c r="A38" s="5">
        <v>29</v>
      </c>
      <c r="B38" s="5" t="s">
        <v>4142</v>
      </c>
      <c r="C38" s="22">
        <v>266048970</v>
      </c>
      <c r="D38" s="5" t="s">
        <v>15</v>
      </c>
      <c r="E38" s="5" t="s">
        <v>17</v>
      </c>
      <c r="F38" s="83" t="s">
        <v>95</v>
      </c>
      <c r="G38" s="5" t="s">
        <v>94</v>
      </c>
      <c r="H38" s="5">
        <v>113</v>
      </c>
      <c r="I38" s="7" t="s">
        <v>296</v>
      </c>
      <c r="J38" s="5">
        <v>80439000000</v>
      </c>
      <c r="K38" s="5" t="s">
        <v>4143</v>
      </c>
      <c r="L38" s="5" t="s">
        <v>4113</v>
      </c>
      <c r="M38" s="5" t="s">
        <v>149</v>
      </c>
      <c r="N38" s="5" t="s">
        <v>4123</v>
      </c>
    </row>
    <row r="39" spans="1:14" ht="270.75" customHeight="1" x14ac:dyDescent="0.25">
      <c r="A39" s="5">
        <v>30</v>
      </c>
      <c r="B39" s="5" t="s">
        <v>4142</v>
      </c>
      <c r="C39" s="22">
        <v>266048970</v>
      </c>
      <c r="D39" s="6" t="s">
        <v>1894</v>
      </c>
      <c r="E39" s="5" t="s">
        <v>20</v>
      </c>
      <c r="F39" s="83" t="s">
        <v>96</v>
      </c>
      <c r="G39" s="83" t="s">
        <v>96</v>
      </c>
      <c r="H39" s="5">
        <v>796</v>
      </c>
      <c r="I39" s="83" t="s">
        <v>274</v>
      </c>
      <c r="J39" s="5">
        <v>80439000000</v>
      </c>
      <c r="K39" s="5" t="s">
        <v>4143</v>
      </c>
      <c r="L39" s="5" t="s">
        <v>4114</v>
      </c>
      <c r="M39" s="5" t="s">
        <v>21</v>
      </c>
      <c r="N39" s="5" t="s">
        <v>4124</v>
      </c>
    </row>
    <row r="40" spans="1:14" ht="270.75" customHeight="1" x14ac:dyDescent="0.25">
      <c r="A40" s="5">
        <v>31</v>
      </c>
      <c r="B40" s="5" t="s">
        <v>4142</v>
      </c>
      <c r="C40" s="22">
        <v>266048970</v>
      </c>
      <c r="D40" s="6" t="s">
        <v>1895</v>
      </c>
      <c r="E40" s="5" t="s">
        <v>20</v>
      </c>
      <c r="F40" s="83" t="s">
        <v>96</v>
      </c>
      <c r="G40" s="83" t="s">
        <v>96</v>
      </c>
      <c r="H40" s="5">
        <v>796</v>
      </c>
      <c r="I40" s="83" t="s">
        <v>274</v>
      </c>
      <c r="J40" s="5">
        <v>80439000000</v>
      </c>
      <c r="K40" s="5" t="s">
        <v>4143</v>
      </c>
      <c r="L40" s="5" t="s">
        <v>4114</v>
      </c>
      <c r="M40" s="5" t="s">
        <v>21</v>
      </c>
      <c r="N40" s="5" t="s">
        <v>4124</v>
      </c>
    </row>
    <row r="41" spans="1:14" ht="270.75" customHeight="1" x14ac:dyDescent="0.25">
      <c r="A41" s="5">
        <v>32</v>
      </c>
      <c r="B41" s="5" t="s">
        <v>4142</v>
      </c>
      <c r="C41" s="22">
        <v>266048970</v>
      </c>
      <c r="D41" s="6" t="s">
        <v>1896</v>
      </c>
      <c r="E41" s="5" t="s">
        <v>20</v>
      </c>
      <c r="F41" s="83" t="s">
        <v>96</v>
      </c>
      <c r="G41" s="83" t="s">
        <v>96</v>
      </c>
      <c r="H41" s="5">
        <v>796</v>
      </c>
      <c r="I41" s="83" t="s">
        <v>274</v>
      </c>
      <c r="J41" s="5">
        <v>80439000000</v>
      </c>
      <c r="K41" s="5" t="s">
        <v>4143</v>
      </c>
      <c r="L41" s="5" t="s">
        <v>4115</v>
      </c>
      <c r="M41" s="5" t="s">
        <v>21</v>
      </c>
      <c r="N41" s="5" t="s">
        <v>4125</v>
      </c>
    </row>
    <row r="42" spans="1:14" ht="270.75" customHeight="1" x14ac:dyDescent="0.25">
      <c r="A42" s="5">
        <v>33</v>
      </c>
      <c r="B42" s="5" t="s">
        <v>4142</v>
      </c>
      <c r="C42" s="22">
        <v>266048970</v>
      </c>
      <c r="D42" s="6" t="s">
        <v>1897</v>
      </c>
      <c r="E42" s="5" t="s">
        <v>20</v>
      </c>
      <c r="F42" s="83" t="s">
        <v>96</v>
      </c>
      <c r="G42" s="83" t="s">
        <v>96</v>
      </c>
      <c r="H42" s="5">
        <v>796</v>
      </c>
      <c r="I42" s="83" t="s">
        <v>274</v>
      </c>
      <c r="J42" s="5">
        <v>80439000000</v>
      </c>
      <c r="K42" s="5" t="s">
        <v>4143</v>
      </c>
      <c r="L42" s="5" t="s">
        <v>4115</v>
      </c>
      <c r="M42" s="5" t="s">
        <v>21</v>
      </c>
      <c r="N42" s="5" t="s">
        <v>4126</v>
      </c>
    </row>
    <row r="43" spans="1:14" ht="270.75" customHeight="1" x14ac:dyDescent="0.25">
      <c r="A43" s="5">
        <v>34</v>
      </c>
      <c r="B43" s="5" t="s">
        <v>4142</v>
      </c>
      <c r="C43" s="22">
        <v>266048970</v>
      </c>
      <c r="D43" s="5" t="s">
        <v>1898</v>
      </c>
      <c r="E43" s="5" t="s">
        <v>20</v>
      </c>
      <c r="F43" s="83" t="s">
        <v>96</v>
      </c>
      <c r="G43" s="83" t="s">
        <v>96</v>
      </c>
      <c r="H43" s="5">
        <v>796</v>
      </c>
      <c r="I43" s="83" t="s">
        <v>274</v>
      </c>
      <c r="J43" s="5">
        <v>80439000000</v>
      </c>
      <c r="K43" s="5" t="s">
        <v>4143</v>
      </c>
      <c r="L43" s="5" t="s">
        <v>4114</v>
      </c>
      <c r="M43" s="5" t="s">
        <v>21</v>
      </c>
      <c r="N43" s="5" t="s">
        <v>4127</v>
      </c>
    </row>
    <row r="44" spans="1:14" ht="270.75" customHeight="1" x14ac:dyDescent="0.25">
      <c r="A44" s="5">
        <v>35</v>
      </c>
      <c r="B44" s="5" t="s">
        <v>4142</v>
      </c>
      <c r="C44" s="22">
        <v>266048970</v>
      </c>
      <c r="D44" s="5" t="s">
        <v>1899</v>
      </c>
      <c r="E44" s="5" t="s">
        <v>20</v>
      </c>
      <c r="F44" s="83" t="s">
        <v>96</v>
      </c>
      <c r="G44" s="83" t="s">
        <v>96</v>
      </c>
      <c r="H44" s="5">
        <v>796</v>
      </c>
      <c r="I44" s="83" t="s">
        <v>274</v>
      </c>
      <c r="J44" s="5">
        <v>80439000000</v>
      </c>
      <c r="K44" s="5" t="s">
        <v>4143</v>
      </c>
      <c r="L44" s="5" t="s">
        <v>4114</v>
      </c>
      <c r="M44" s="5" t="s">
        <v>21</v>
      </c>
      <c r="N44" s="5" t="s">
        <v>4127</v>
      </c>
    </row>
    <row r="45" spans="1:14" ht="270.75" customHeight="1" x14ac:dyDescent="0.25">
      <c r="A45" s="5">
        <v>36</v>
      </c>
      <c r="B45" s="5" t="s">
        <v>4142</v>
      </c>
      <c r="C45" s="22">
        <v>266048970</v>
      </c>
      <c r="D45" s="6" t="s">
        <v>1900</v>
      </c>
      <c r="E45" s="5" t="s">
        <v>20</v>
      </c>
      <c r="F45" s="83" t="s">
        <v>96</v>
      </c>
      <c r="G45" s="83" t="s">
        <v>96</v>
      </c>
      <c r="H45" s="5">
        <v>796</v>
      </c>
      <c r="I45" s="83" t="s">
        <v>274</v>
      </c>
      <c r="J45" s="5">
        <v>80439000000</v>
      </c>
      <c r="K45" s="5" t="s">
        <v>4143</v>
      </c>
      <c r="L45" s="5" t="s">
        <v>4114</v>
      </c>
      <c r="M45" s="5" t="s">
        <v>21</v>
      </c>
      <c r="N45" s="5" t="s">
        <v>4128</v>
      </c>
    </row>
    <row r="46" spans="1:14" ht="270.75" customHeight="1" x14ac:dyDescent="0.25">
      <c r="A46" s="5">
        <v>37</v>
      </c>
      <c r="B46" s="5" t="s">
        <v>4142</v>
      </c>
      <c r="C46" s="5">
        <v>266048970</v>
      </c>
      <c r="D46" s="6" t="s">
        <v>1901</v>
      </c>
      <c r="E46" s="5" t="s">
        <v>20</v>
      </c>
      <c r="F46" s="83" t="s">
        <v>96</v>
      </c>
      <c r="G46" s="83" t="s">
        <v>96</v>
      </c>
      <c r="H46" s="5">
        <v>796</v>
      </c>
      <c r="I46" s="83" t="s">
        <v>274</v>
      </c>
      <c r="J46" s="5">
        <v>80439000000</v>
      </c>
      <c r="K46" s="5" t="s">
        <v>4143</v>
      </c>
      <c r="L46" s="5" t="s">
        <v>4114</v>
      </c>
      <c r="M46" s="5" t="s">
        <v>21</v>
      </c>
      <c r="N46" s="5" t="s">
        <v>4129</v>
      </c>
    </row>
    <row r="47" spans="1:14" ht="270.75" customHeight="1" x14ac:dyDescent="0.25">
      <c r="A47" s="5">
        <v>38</v>
      </c>
      <c r="B47" s="5" t="s">
        <v>4142</v>
      </c>
      <c r="C47" s="22">
        <v>266048970</v>
      </c>
      <c r="D47" s="6" t="s">
        <v>19</v>
      </c>
      <c r="E47" s="5" t="s">
        <v>20</v>
      </c>
      <c r="F47" s="83" t="s">
        <v>96</v>
      </c>
      <c r="G47" s="83" t="s">
        <v>96</v>
      </c>
      <c r="H47" s="5">
        <v>796</v>
      </c>
      <c r="I47" s="83" t="s">
        <v>274</v>
      </c>
      <c r="J47" s="5">
        <v>80439000000</v>
      </c>
      <c r="K47" s="5" t="s">
        <v>4143</v>
      </c>
      <c r="L47" s="5" t="s">
        <v>4115</v>
      </c>
      <c r="M47" s="5" t="s">
        <v>21</v>
      </c>
      <c r="N47" s="5" t="s">
        <v>4130</v>
      </c>
    </row>
    <row r="48" spans="1:14" ht="270.75" customHeight="1" x14ac:dyDescent="0.25">
      <c r="A48" s="5">
        <v>39</v>
      </c>
      <c r="B48" s="5" t="s">
        <v>4142</v>
      </c>
      <c r="C48" s="22">
        <v>266048970</v>
      </c>
      <c r="D48" s="5" t="s">
        <v>18</v>
      </c>
      <c r="E48" s="5" t="s">
        <v>20</v>
      </c>
      <c r="F48" s="83" t="s">
        <v>96</v>
      </c>
      <c r="G48" s="83" t="s">
        <v>96</v>
      </c>
      <c r="H48" s="5">
        <v>796</v>
      </c>
      <c r="I48" s="83" t="s">
        <v>274</v>
      </c>
      <c r="J48" s="5">
        <v>80439000000</v>
      </c>
      <c r="K48" s="5" t="s">
        <v>4143</v>
      </c>
      <c r="L48" s="5" t="s">
        <v>4115</v>
      </c>
      <c r="M48" s="5" t="s">
        <v>21</v>
      </c>
      <c r="N48" s="5" t="s">
        <v>4131</v>
      </c>
    </row>
    <row r="49" spans="1:14" ht="270.75" customHeight="1" x14ac:dyDescent="0.25">
      <c r="A49" s="5">
        <v>40</v>
      </c>
      <c r="B49" s="5" t="s">
        <v>4142</v>
      </c>
      <c r="C49" s="22">
        <v>266048970</v>
      </c>
      <c r="D49" s="6" t="s">
        <v>879</v>
      </c>
      <c r="E49" s="5" t="s">
        <v>20</v>
      </c>
      <c r="F49" s="83" t="s">
        <v>96</v>
      </c>
      <c r="G49" s="83" t="s">
        <v>96</v>
      </c>
      <c r="H49" s="5">
        <v>796</v>
      </c>
      <c r="I49" s="83" t="s">
        <v>274</v>
      </c>
      <c r="J49" s="5">
        <v>80439000000</v>
      </c>
      <c r="K49" s="5" t="s">
        <v>4143</v>
      </c>
      <c r="L49" s="5" t="s">
        <v>4115</v>
      </c>
      <c r="M49" s="5" t="s">
        <v>21</v>
      </c>
      <c r="N49" s="5" t="s">
        <v>4132</v>
      </c>
    </row>
    <row r="50" spans="1:14" ht="270.75" customHeight="1" x14ac:dyDescent="0.25">
      <c r="A50" s="5">
        <v>41</v>
      </c>
      <c r="B50" s="5" t="s">
        <v>4142</v>
      </c>
      <c r="C50" s="22">
        <v>266048970</v>
      </c>
      <c r="D50" s="5" t="s">
        <v>22</v>
      </c>
      <c r="E50" s="5" t="s">
        <v>20</v>
      </c>
      <c r="F50" s="83" t="s">
        <v>96</v>
      </c>
      <c r="G50" s="83" t="s">
        <v>96</v>
      </c>
      <c r="H50" s="5">
        <v>796</v>
      </c>
      <c r="I50" s="83" t="s">
        <v>274</v>
      </c>
      <c r="J50" s="5">
        <v>80439000000</v>
      </c>
      <c r="K50" s="5" t="s">
        <v>4143</v>
      </c>
      <c r="L50" s="5" t="s">
        <v>4114</v>
      </c>
      <c r="M50" s="5" t="s">
        <v>21</v>
      </c>
      <c r="N50" s="5" t="s">
        <v>4133</v>
      </c>
    </row>
    <row r="51" spans="1:14" ht="270.75" customHeight="1" x14ac:dyDescent="0.25">
      <c r="A51" s="5">
        <v>42</v>
      </c>
      <c r="B51" s="5" t="s">
        <v>4142</v>
      </c>
      <c r="C51" s="22">
        <v>266048970</v>
      </c>
      <c r="D51" s="5" t="s">
        <v>23</v>
      </c>
      <c r="E51" s="5" t="s">
        <v>20</v>
      </c>
      <c r="F51" s="83" t="s">
        <v>96</v>
      </c>
      <c r="G51" s="83" t="s">
        <v>96</v>
      </c>
      <c r="H51" s="5">
        <v>796</v>
      </c>
      <c r="I51" s="83" t="s">
        <v>274</v>
      </c>
      <c r="J51" s="5">
        <v>80439000000</v>
      </c>
      <c r="K51" s="5" t="s">
        <v>4143</v>
      </c>
      <c r="L51" s="5" t="s">
        <v>4114</v>
      </c>
      <c r="M51" s="5" t="s">
        <v>21</v>
      </c>
      <c r="N51" s="5" t="s">
        <v>4134</v>
      </c>
    </row>
    <row r="52" spans="1:14" ht="270.75" customHeight="1" x14ac:dyDescent="0.25">
      <c r="A52" s="5">
        <v>43</v>
      </c>
      <c r="B52" s="5" t="s">
        <v>4142</v>
      </c>
      <c r="C52" s="22">
        <v>266048970</v>
      </c>
      <c r="D52" s="5" t="s">
        <v>24</v>
      </c>
      <c r="E52" s="5" t="s">
        <v>20</v>
      </c>
      <c r="F52" s="83" t="s">
        <v>96</v>
      </c>
      <c r="G52" s="83" t="s">
        <v>96</v>
      </c>
      <c r="H52" s="5">
        <v>796</v>
      </c>
      <c r="I52" s="83" t="s">
        <v>274</v>
      </c>
      <c r="J52" s="5">
        <v>80439000000</v>
      </c>
      <c r="K52" s="5" t="s">
        <v>4143</v>
      </c>
      <c r="L52" s="5" t="s">
        <v>4114</v>
      </c>
      <c r="M52" s="5" t="s">
        <v>21</v>
      </c>
      <c r="N52" s="5" t="s">
        <v>4135</v>
      </c>
    </row>
    <row r="53" spans="1:14" ht="270.75" customHeight="1" x14ac:dyDescent="0.25">
      <c r="A53" s="5">
        <v>44</v>
      </c>
      <c r="B53" s="5" t="s">
        <v>4142</v>
      </c>
      <c r="C53" s="22">
        <v>266048970</v>
      </c>
      <c r="D53" s="5" t="s">
        <v>25</v>
      </c>
      <c r="E53" s="5" t="s">
        <v>20</v>
      </c>
      <c r="F53" s="83" t="s">
        <v>96</v>
      </c>
      <c r="G53" s="83" t="s">
        <v>96</v>
      </c>
      <c r="H53" s="5">
        <v>796</v>
      </c>
      <c r="I53" s="83" t="s">
        <v>274</v>
      </c>
      <c r="J53" s="5">
        <v>80439000000</v>
      </c>
      <c r="K53" s="5" t="s">
        <v>4143</v>
      </c>
      <c r="L53" s="5" t="s">
        <v>4114</v>
      </c>
      <c r="M53" s="5" t="s">
        <v>21</v>
      </c>
      <c r="N53" s="5" t="s">
        <v>4136</v>
      </c>
    </row>
    <row r="54" spans="1:14" ht="270.75" customHeight="1" x14ac:dyDescent="0.25">
      <c r="A54" s="5">
        <v>45</v>
      </c>
      <c r="B54" s="5" t="s">
        <v>4142</v>
      </c>
      <c r="C54" s="22">
        <v>266048970</v>
      </c>
      <c r="D54" s="5" t="s">
        <v>26</v>
      </c>
      <c r="E54" s="5" t="s">
        <v>20</v>
      </c>
      <c r="F54" s="83" t="s">
        <v>96</v>
      </c>
      <c r="G54" s="83" t="s">
        <v>96</v>
      </c>
      <c r="H54" s="5">
        <v>796</v>
      </c>
      <c r="I54" s="83" t="s">
        <v>274</v>
      </c>
      <c r="J54" s="5">
        <v>80439000000</v>
      </c>
      <c r="K54" s="5" t="s">
        <v>4143</v>
      </c>
      <c r="L54" s="5" t="s">
        <v>4114</v>
      </c>
      <c r="M54" s="5" t="s">
        <v>21</v>
      </c>
      <c r="N54" s="5" t="s">
        <v>4137</v>
      </c>
    </row>
    <row r="55" spans="1:14" ht="270.75" customHeight="1" x14ac:dyDescent="0.25">
      <c r="A55" s="5">
        <v>46</v>
      </c>
      <c r="B55" s="5" t="s">
        <v>4142</v>
      </c>
      <c r="C55" s="5">
        <v>266048970</v>
      </c>
      <c r="D55" s="5" t="s">
        <v>27</v>
      </c>
      <c r="E55" s="5" t="s">
        <v>20</v>
      </c>
      <c r="F55" s="83" t="s">
        <v>96</v>
      </c>
      <c r="G55" s="83" t="s">
        <v>96</v>
      </c>
      <c r="H55" s="5">
        <v>796</v>
      </c>
      <c r="I55" s="83" t="s">
        <v>274</v>
      </c>
      <c r="J55" s="5">
        <v>80439000000</v>
      </c>
      <c r="K55" s="5" t="s">
        <v>4143</v>
      </c>
      <c r="L55" s="5" t="s">
        <v>4114</v>
      </c>
      <c r="M55" s="5" t="s">
        <v>21</v>
      </c>
      <c r="N55" s="5" t="s">
        <v>4138</v>
      </c>
    </row>
    <row r="56" spans="1:14" ht="294.75" customHeight="1" x14ac:dyDescent="0.25">
      <c r="A56" s="5">
        <v>47</v>
      </c>
      <c r="B56" s="7" t="s">
        <v>4141</v>
      </c>
      <c r="C56" s="26" t="s">
        <v>97</v>
      </c>
      <c r="D56" s="7" t="s">
        <v>98</v>
      </c>
      <c r="E56" s="16" t="s">
        <v>146</v>
      </c>
      <c r="F56" s="7" t="s">
        <v>91</v>
      </c>
      <c r="G56" s="7" t="s">
        <v>99</v>
      </c>
      <c r="H56" s="7">
        <v>796</v>
      </c>
      <c r="I56" s="83" t="s">
        <v>274</v>
      </c>
      <c r="J56" s="7">
        <v>57000000000</v>
      </c>
      <c r="K56" s="7" t="s">
        <v>100</v>
      </c>
      <c r="L56" s="7" t="s">
        <v>4116</v>
      </c>
      <c r="M56" s="5"/>
      <c r="N56" s="7"/>
    </row>
    <row r="57" spans="1:14" ht="294.75" customHeight="1" x14ac:dyDescent="0.25">
      <c r="A57" s="5">
        <v>48</v>
      </c>
      <c r="B57" s="7" t="s">
        <v>4141</v>
      </c>
      <c r="C57" s="26" t="s">
        <v>97</v>
      </c>
      <c r="D57" s="7" t="s">
        <v>101</v>
      </c>
      <c r="E57" s="16" t="s">
        <v>146</v>
      </c>
      <c r="F57" s="7" t="s">
        <v>91</v>
      </c>
      <c r="G57" s="7" t="s">
        <v>99</v>
      </c>
      <c r="H57" s="7">
        <v>796</v>
      </c>
      <c r="I57" s="83" t="s">
        <v>274</v>
      </c>
      <c r="J57" s="7">
        <v>57000000000</v>
      </c>
      <c r="K57" s="7" t="s">
        <v>100</v>
      </c>
      <c r="L57" s="7" t="s">
        <v>4116</v>
      </c>
      <c r="M57" s="5"/>
      <c r="N57" s="7"/>
    </row>
    <row r="58" spans="1:14" ht="294.75" customHeight="1" x14ac:dyDescent="0.25">
      <c r="A58" s="5">
        <v>49</v>
      </c>
      <c r="B58" s="7" t="s">
        <v>4141</v>
      </c>
      <c r="C58" s="26" t="s">
        <v>97</v>
      </c>
      <c r="D58" s="7" t="s">
        <v>102</v>
      </c>
      <c r="E58" s="16" t="s">
        <v>146</v>
      </c>
      <c r="F58" s="7" t="s">
        <v>91</v>
      </c>
      <c r="G58" s="7" t="s">
        <v>99</v>
      </c>
      <c r="H58" s="7">
        <v>796</v>
      </c>
      <c r="I58" s="83" t="s">
        <v>274</v>
      </c>
      <c r="J58" s="7">
        <v>57000000000</v>
      </c>
      <c r="K58" s="7" t="s">
        <v>100</v>
      </c>
      <c r="L58" s="7" t="s">
        <v>4116</v>
      </c>
      <c r="M58" s="5"/>
      <c r="N58" s="7"/>
    </row>
    <row r="59" spans="1:14" ht="294.75" customHeight="1" x14ac:dyDescent="0.25">
      <c r="A59" s="5">
        <v>50</v>
      </c>
      <c r="B59" s="7" t="s">
        <v>4141</v>
      </c>
      <c r="C59" s="26" t="s">
        <v>97</v>
      </c>
      <c r="D59" s="7" t="s">
        <v>102</v>
      </c>
      <c r="E59" s="16" t="s">
        <v>146</v>
      </c>
      <c r="F59" s="7" t="s">
        <v>91</v>
      </c>
      <c r="G59" s="7" t="s">
        <v>99</v>
      </c>
      <c r="H59" s="7">
        <v>796</v>
      </c>
      <c r="I59" s="83" t="s">
        <v>274</v>
      </c>
      <c r="J59" s="7">
        <v>57000000000</v>
      </c>
      <c r="K59" s="7" t="s">
        <v>100</v>
      </c>
      <c r="L59" s="7" t="s">
        <v>4116</v>
      </c>
      <c r="M59" s="5"/>
      <c r="N59" s="7"/>
    </row>
    <row r="60" spans="1:14" ht="294.75" customHeight="1" x14ac:dyDescent="0.25">
      <c r="A60" s="5">
        <v>51</v>
      </c>
      <c r="B60" s="7" t="s">
        <v>4141</v>
      </c>
      <c r="C60" s="26" t="s">
        <v>97</v>
      </c>
      <c r="D60" s="7" t="s">
        <v>103</v>
      </c>
      <c r="E60" s="16" t="s">
        <v>146</v>
      </c>
      <c r="F60" s="7" t="s">
        <v>91</v>
      </c>
      <c r="G60" s="7" t="s">
        <v>99</v>
      </c>
      <c r="H60" s="7">
        <v>796</v>
      </c>
      <c r="I60" s="83" t="s">
        <v>274</v>
      </c>
      <c r="J60" s="7">
        <v>57000000000</v>
      </c>
      <c r="K60" s="7" t="s">
        <v>100</v>
      </c>
      <c r="L60" s="7" t="s">
        <v>4116</v>
      </c>
      <c r="M60" s="5"/>
      <c r="N60" s="7"/>
    </row>
    <row r="61" spans="1:14" ht="294.75" customHeight="1" x14ac:dyDescent="0.25">
      <c r="A61" s="5">
        <v>52</v>
      </c>
      <c r="B61" s="7" t="s">
        <v>4141</v>
      </c>
      <c r="C61" s="26" t="s">
        <v>97</v>
      </c>
      <c r="D61" s="7" t="s">
        <v>103</v>
      </c>
      <c r="E61" s="16" t="s">
        <v>146</v>
      </c>
      <c r="F61" s="7" t="s">
        <v>91</v>
      </c>
      <c r="G61" s="7" t="s">
        <v>99</v>
      </c>
      <c r="H61" s="7">
        <v>796</v>
      </c>
      <c r="I61" s="83" t="s">
        <v>274</v>
      </c>
      <c r="J61" s="7">
        <v>57000000000</v>
      </c>
      <c r="K61" s="7" t="s">
        <v>100</v>
      </c>
      <c r="L61" s="7" t="s">
        <v>4116</v>
      </c>
      <c r="M61" s="5"/>
      <c r="N61" s="7"/>
    </row>
    <row r="62" spans="1:14" ht="294.75" customHeight="1" x14ac:dyDescent="0.25">
      <c r="A62" s="5">
        <v>53</v>
      </c>
      <c r="B62" s="7" t="s">
        <v>4141</v>
      </c>
      <c r="C62" s="26" t="s">
        <v>97</v>
      </c>
      <c r="D62" s="7" t="s">
        <v>103</v>
      </c>
      <c r="E62" s="16" t="s">
        <v>146</v>
      </c>
      <c r="F62" s="7" t="s">
        <v>91</v>
      </c>
      <c r="G62" s="7" t="s">
        <v>99</v>
      </c>
      <c r="H62" s="7">
        <v>796</v>
      </c>
      <c r="I62" s="83" t="s">
        <v>274</v>
      </c>
      <c r="J62" s="7">
        <v>57000000000</v>
      </c>
      <c r="K62" s="7" t="s">
        <v>100</v>
      </c>
      <c r="L62" s="7" t="s">
        <v>4116</v>
      </c>
      <c r="M62" s="5"/>
      <c r="N62" s="7"/>
    </row>
    <row r="63" spans="1:14" ht="294.75" customHeight="1" x14ac:dyDescent="0.25">
      <c r="A63" s="5">
        <v>54</v>
      </c>
      <c r="B63" s="7" t="s">
        <v>4141</v>
      </c>
      <c r="C63" s="26" t="s">
        <v>97</v>
      </c>
      <c r="D63" s="7" t="s">
        <v>104</v>
      </c>
      <c r="E63" s="16" t="s">
        <v>146</v>
      </c>
      <c r="F63" s="7" t="s">
        <v>91</v>
      </c>
      <c r="G63" s="7" t="s">
        <v>99</v>
      </c>
      <c r="H63" s="7">
        <v>796</v>
      </c>
      <c r="I63" s="83" t="s">
        <v>274</v>
      </c>
      <c r="J63" s="7">
        <v>57000000000</v>
      </c>
      <c r="K63" s="7" t="s">
        <v>100</v>
      </c>
      <c r="L63" s="7" t="s">
        <v>4116</v>
      </c>
      <c r="M63" s="5"/>
      <c r="N63" s="7"/>
    </row>
    <row r="64" spans="1:14" ht="294.75" customHeight="1" x14ac:dyDescent="0.25">
      <c r="A64" s="5">
        <v>55</v>
      </c>
      <c r="B64" s="7" t="s">
        <v>4141</v>
      </c>
      <c r="C64" s="26" t="s">
        <v>97</v>
      </c>
      <c r="D64" s="7" t="s">
        <v>105</v>
      </c>
      <c r="E64" s="16" t="s">
        <v>146</v>
      </c>
      <c r="F64" s="7" t="s">
        <v>91</v>
      </c>
      <c r="G64" s="7" t="s">
        <v>99</v>
      </c>
      <c r="H64" s="7">
        <v>796</v>
      </c>
      <c r="I64" s="83" t="s">
        <v>274</v>
      </c>
      <c r="J64" s="7">
        <v>57000000000</v>
      </c>
      <c r="K64" s="7" t="s">
        <v>100</v>
      </c>
      <c r="L64" s="7" t="s">
        <v>4116</v>
      </c>
      <c r="M64" s="5"/>
      <c r="N64" s="7"/>
    </row>
    <row r="65" spans="1:14" ht="294.75" customHeight="1" x14ac:dyDescent="0.25">
      <c r="A65" s="5">
        <v>56</v>
      </c>
      <c r="B65" s="7" t="s">
        <v>4141</v>
      </c>
      <c r="C65" s="26" t="s">
        <v>97</v>
      </c>
      <c r="D65" s="7" t="s">
        <v>106</v>
      </c>
      <c r="E65" s="16" t="s">
        <v>146</v>
      </c>
      <c r="F65" s="7" t="s">
        <v>91</v>
      </c>
      <c r="G65" s="7" t="s">
        <v>99</v>
      </c>
      <c r="H65" s="7">
        <v>796</v>
      </c>
      <c r="I65" s="83" t="s">
        <v>274</v>
      </c>
      <c r="J65" s="7">
        <v>57000000000</v>
      </c>
      <c r="K65" s="7" t="s">
        <v>100</v>
      </c>
      <c r="L65" s="7" t="s">
        <v>4116</v>
      </c>
      <c r="M65" s="5"/>
      <c r="N65" s="7"/>
    </row>
    <row r="66" spans="1:14" ht="294.75" customHeight="1" x14ac:dyDescent="0.25">
      <c r="A66" s="5">
        <v>57</v>
      </c>
      <c r="B66" s="7" t="s">
        <v>4141</v>
      </c>
      <c r="C66" s="26" t="s">
        <v>97</v>
      </c>
      <c r="D66" s="7" t="s">
        <v>106</v>
      </c>
      <c r="E66" s="16" t="s">
        <v>146</v>
      </c>
      <c r="F66" s="7" t="s">
        <v>91</v>
      </c>
      <c r="G66" s="7" t="s">
        <v>99</v>
      </c>
      <c r="H66" s="7">
        <v>796</v>
      </c>
      <c r="I66" s="83" t="s">
        <v>274</v>
      </c>
      <c r="J66" s="7">
        <v>57000000000</v>
      </c>
      <c r="K66" s="7" t="s">
        <v>100</v>
      </c>
      <c r="L66" s="7" t="s">
        <v>4116</v>
      </c>
      <c r="M66" s="5"/>
      <c r="N66" s="7"/>
    </row>
    <row r="67" spans="1:14" ht="294.75" customHeight="1" x14ac:dyDescent="0.25">
      <c r="A67" s="5">
        <v>58</v>
      </c>
      <c r="B67" s="7" t="s">
        <v>4141</v>
      </c>
      <c r="C67" s="26" t="s">
        <v>97</v>
      </c>
      <c r="D67" s="7" t="s">
        <v>107</v>
      </c>
      <c r="E67" s="16" t="s">
        <v>146</v>
      </c>
      <c r="F67" s="7" t="s">
        <v>91</v>
      </c>
      <c r="G67" s="7" t="s">
        <v>99</v>
      </c>
      <c r="H67" s="7">
        <v>796</v>
      </c>
      <c r="I67" s="83" t="s">
        <v>274</v>
      </c>
      <c r="J67" s="7">
        <v>57000000000</v>
      </c>
      <c r="K67" s="7" t="s">
        <v>100</v>
      </c>
      <c r="L67" s="7" t="s">
        <v>4116</v>
      </c>
      <c r="M67" s="5"/>
      <c r="N67" s="7"/>
    </row>
    <row r="68" spans="1:14" ht="294.75" customHeight="1" x14ac:dyDescent="0.25">
      <c r="A68" s="5">
        <v>59</v>
      </c>
      <c r="B68" s="7" t="s">
        <v>4141</v>
      </c>
      <c r="C68" s="26" t="s">
        <v>97</v>
      </c>
      <c r="D68" s="7" t="s">
        <v>108</v>
      </c>
      <c r="E68" s="16" t="s">
        <v>146</v>
      </c>
      <c r="F68" s="7" t="s">
        <v>91</v>
      </c>
      <c r="G68" s="7" t="s">
        <v>99</v>
      </c>
      <c r="H68" s="7">
        <v>796</v>
      </c>
      <c r="I68" s="83" t="s">
        <v>274</v>
      </c>
      <c r="J68" s="7">
        <v>57000000000</v>
      </c>
      <c r="K68" s="7" t="s">
        <v>100</v>
      </c>
      <c r="L68" s="7" t="s">
        <v>4116</v>
      </c>
      <c r="M68" s="5"/>
      <c r="N68" s="7"/>
    </row>
    <row r="69" spans="1:14" ht="294.75" customHeight="1" x14ac:dyDescent="0.25">
      <c r="A69" s="5">
        <v>60</v>
      </c>
      <c r="B69" s="7" t="s">
        <v>4141</v>
      </c>
      <c r="C69" s="26" t="s">
        <v>97</v>
      </c>
      <c r="D69" s="7" t="s">
        <v>109</v>
      </c>
      <c r="E69" s="16" t="s">
        <v>146</v>
      </c>
      <c r="F69" s="7" t="s">
        <v>91</v>
      </c>
      <c r="G69" s="7" t="s">
        <v>99</v>
      </c>
      <c r="H69" s="7">
        <v>796</v>
      </c>
      <c r="I69" s="83" t="s">
        <v>274</v>
      </c>
      <c r="J69" s="7">
        <v>57000000000</v>
      </c>
      <c r="K69" s="7" t="s">
        <v>100</v>
      </c>
      <c r="L69" s="7" t="s">
        <v>4116</v>
      </c>
      <c r="M69" s="5"/>
      <c r="N69" s="7"/>
    </row>
    <row r="70" spans="1:14" ht="294.75" customHeight="1" x14ac:dyDescent="0.25">
      <c r="A70" s="5">
        <v>61</v>
      </c>
      <c r="B70" s="7" t="s">
        <v>4141</v>
      </c>
      <c r="C70" s="26" t="s">
        <v>97</v>
      </c>
      <c r="D70" s="7" t="s">
        <v>109</v>
      </c>
      <c r="E70" s="16" t="s">
        <v>146</v>
      </c>
      <c r="F70" s="7" t="s">
        <v>91</v>
      </c>
      <c r="G70" s="7" t="s">
        <v>99</v>
      </c>
      <c r="H70" s="7">
        <v>796</v>
      </c>
      <c r="I70" s="83" t="s">
        <v>274</v>
      </c>
      <c r="J70" s="7">
        <v>57000000000</v>
      </c>
      <c r="K70" s="7" t="s">
        <v>100</v>
      </c>
      <c r="L70" s="7" t="s">
        <v>4116</v>
      </c>
      <c r="M70" s="5"/>
      <c r="N70" s="7"/>
    </row>
    <row r="71" spans="1:14" ht="294.75" customHeight="1" x14ac:dyDescent="0.25">
      <c r="A71" s="5">
        <v>62</v>
      </c>
      <c r="B71" s="7" t="s">
        <v>4141</v>
      </c>
      <c r="C71" s="26" t="s">
        <v>97</v>
      </c>
      <c r="D71" s="7" t="s">
        <v>109</v>
      </c>
      <c r="E71" s="16" t="s">
        <v>146</v>
      </c>
      <c r="F71" s="7" t="s">
        <v>91</v>
      </c>
      <c r="G71" s="7" t="s">
        <v>99</v>
      </c>
      <c r="H71" s="7">
        <v>796</v>
      </c>
      <c r="I71" s="83" t="s">
        <v>274</v>
      </c>
      <c r="J71" s="7">
        <v>57000000000</v>
      </c>
      <c r="K71" s="7" t="s">
        <v>100</v>
      </c>
      <c r="L71" s="7" t="s">
        <v>4116</v>
      </c>
      <c r="M71" s="5"/>
      <c r="N71" s="7"/>
    </row>
    <row r="72" spans="1:14" ht="294.75" customHeight="1" x14ac:dyDescent="0.25">
      <c r="A72" s="5">
        <v>63</v>
      </c>
      <c r="B72" s="7" t="s">
        <v>4141</v>
      </c>
      <c r="C72" s="26" t="s">
        <v>97</v>
      </c>
      <c r="D72" s="7" t="s">
        <v>110</v>
      </c>
      <c r="E72" s="16" t="s">
        <v>146</v>
      </c>
      <c r="F72" s="7" t="s">
        <v>91</v>
      </c>
      <c r="G72" s="7" t="s">
        <v>99</v>
      </c>
      <c r="H72" s="7">
        <v>796</v>
      </c>
      <c r="I72" s="83" t="s">
        <v>274</v>
      </c>
      <c r="J72" s="7">
        <v>57000000000</v>
      </c>
      <c r="K72" s="7" t="s">
        <v>100</v>
      </c>
      <c r="L72" s="7" t="s">
        <v>4116</v>
      </c>
      <c r="M72" s="5"/>
      <c r="N72" s="7"/>
    </row>
    <row r="73" spans="1:14" ht="294.75" customHeight="1" x14ac:dyDescent="0.25">
      <c r="A73" s="5">
        <v>64</v>
      </c>
      <c r="B73" s="7" t="s">
        <v>4141</v>
      </c>
      <c r="C73" s="26" t="s">
        <v>97</v>
      </c>
      <c r="D73" s="7" t="s">
        <v>111</v>
      </c>
      <c r="E73" s="16" t="s">
        <v>146</v>
      </c>
      <c r="F73" s="7" t="s">
        <v>91</v>
      </c>
      <c r="G73" s="7" t="s">
        <v>99</v>
      </c>
      <c r="H73" s="7">
        <v>796</v>
      </c>
      <c r="I73" s="83" t="s">
        <v>274</v>
      </c>
      <c r="J73" s="7">
        <v>57000000000</v>
      </c>
      <c r="K73" s="7" t="s">
        <v>100</v>
      </c>
      <c r="L73" s="7" t="s">
        <v>4116</v>
      </c>
      <c r="M73" s="5"/>
      <c r="N73" s="7"/>
    </row>
    <row r="74" spans="1:14" ht="294.75" customHeight="1" x14ac:dyDescent="0.25">
      <c r="A74" s="5">
        <v>65</v>
      </c>
      <c r="B74" s="7" t="s">
        <v>4141</v>
      </c>
      <c r="C74" s="26" t="s">
        <v>97</v>
      </c>
      <c r="D74" s="7" t="s">
        <v>112</v>
      </c>
      <c r="E74" s="16" t="s">
        <v>146</v>
      </c>
      <c r="F74" s="7" t="s">
        <v>91</v>
      </c>
      <c r="G74" s="7" t="s">
        <v>99</v>
      </c>
      <c r="H74" s="7">
        <v>796</v>
      </c>
      <c r="I74" s="83" t="s">
        <v>274</v>
      </c>
      <c r="J74" s="7">
        <v>57000000000</v>
      </c>
      <c r="K74" s="7" t="s">
        <v>100</v>
      </c>
      <c r="L74" s="7" t="s">
        <v>4116</v>
      </c>
      <c r="M74" s="5"/>
      <c r="N74" s="7"/>
    </row>
    <row r="75" spans="1:14" ht="294.75" customHeight="1" x14ac:dyDescent="0.25">
      <c r="A75" s="5">
        <v>66</v>
      </c>
      <c r="B75" s="7" t="s">
        <v>4141</v>
      </c>
      <c r="C75" s="26" t="s">
        <v>97</v>
      </c>
      <c r="D75" s="7" t="s">
        <v>112</v>
      </c>
      <c r="E75" s="16" t="s">
        <v>146</v>
      </c>
      <c r="F75" s="7" t="s">
        <v>91</v>
      </c>
      <c r="G75" s="7" t="s">
        <v>99</v>
      </c>
      <c r="H75" s="7">
        <v>796</v>
      </c>
      <c r="I75" s="83" t="s">
        <v>274</v>
      </c>
      <c r="J75" s="7">
        <v>57000000000</v>
      </c>
      <c r="K75" s="7" t="s">
        <v>100</v>
      </c>
      <c r="L75" s="7" t="s">
        <v>4116</v>
      </c>
      <c r="M75" s="5"/>
      <c r="N75" s="7"/>
    </row>
    <row r="76" spans="1:14" ht="294.75" customHeight="1" x14ac:dyDescent="0.25">
      <c r="A76" s="5">
        <v>67</v>
      </c>
      <c r="B76" s="7" t="s">
        <v>4141</v>
      </c>
      <c r="C76" s="26" t="s">
        <v>97</v>
      </c>
      <c r="D76" s="7" t="s">
        <v>113</v>
      </c>
      <c r="E76" s="16" t="s">
        <v>146</v>
      </c>
      <c r="F76" s="7" t="s">
        <v>91</v>
      </c>
      <c r="G76" s="7" t="s">
        <v>99</v>
      </c>
      <c r="H76" s="7">
        <v>796</v>
      </c>
      <c r="I76" s="83" t="s">
        <v>274</v>
      </c>
      <c r="J76" s="7">
        <v>57000000000</v>
      </c>
      <c r="K76" s="7" t="s">
        <v>100</v>
      </c>
      <c r="L76" s="7" t="s">
        <v>4116</v>
      </c>
      <c r="M76" s="5"/>
      <c r="N76" s="7"/>
    </row>
    <row r="77" spans="1:14" ht="294.75" customHeight="1" x14ac:dyDescent="0.25">
      <c r="A77" s="5">
        <v>68</v>
      </c>
      <c r="B77" s="7" t="s">
        <v>4141</v>
      </c>
      <c r="C77" s="26" t="s">
        <v>97</v>
      </c>
      <c r="D77" s="7" t="s">
        <v>114</v>
      </c>
      <c r="E77" s="16" t="s">
        <v>146</v>
      </c>
      <c r="F77" s="7" t="s">
        <v>91</v>
      </c>
      <c r="G77" s="7" t="s">
        <v>99</v>
      </c>
      <c r="H77" s="7">
        <v>796</v>
      </c>
      <c r="I77" s="83" t="s">
        <v>274</v>
      </c>
      <c r="J77" s="7">
        <v>57000000000</v>
      </c>
      <c r="K77" s="7" t="s">
        <v>100</v>
      </c>
      <c r="L77" s="7" t="s">
        <v>4116</v>
      </c>
      <c r="M77" s="5"/>
      <c r="N77" s="7"/>
    </row>
    <row r="78" spans="1:14" ht="156.75" customHeight="1" x14ac:dyDescent="0.25">
      <c r="A78" s="5">
        <v>69</v>
      </c>
      <c r="B78" s="7" t="s">
        <v>4141</v>
      </c>
      <c r="C78" s="26" t="s">
        <v>97</v>
      </c>
      <c r="D78" s="7" t="s">
        <v>115</v>
      </c>
      <c r="E78" s="16" t="s">
        <v>146</v>
      </c>
      <c r="F78" s="7" t="s">
        <v>116</v>
      </c>
      <c r="G78" s="7" t="s">
        <v>117</v>
      </c>
      <c r="H78" s="7">
        <v>796</v>
      </c>
      <c r="I78" s="83" t="s">
        <v>274</v>
      </c>
      <c r="J78" s="7">
        <v>37000000000</v>
      </c>
      <c r="K78" s="7" t="s">
        <v>118</v>
      </c>
      <c r="L78" s="7" t="s">
        <v>4117</v>
      </c>
      <c r="M78" s="5"/>
      <c r="N78" s="7"/>
    </row>
    <row r="79" spans="1:14" ht="156.75" customHeight="1" x14ac:dyDescent="0.25">
      <c r="A79" s="5">
        <v>70</v>
      </c>
      <c r="B79" s="7" t="s">
        <v>4141</v>
      </c>
      <c r="C79" s="26" t="s">
        <v>97</v>
      </c>
      <c r="D79" s="7" t="s">
        <v>119</v>
      </c>
      <c r="E79" s="16" t="s">
        <v>146</v>
      </c>
      <c r="F79" s="7" t="s">
        <v>116</v>
      </c>
      <c r="G79" s="7" t="s">
        <v>117</v>
      </c>
      <c r="H79" s="7">
        <v>796</v>
      </c>
      <c r="I79" s="83" t="s">
        <v>274</v>
      </c>
      <c r="J79" s="7">
        <v>37000000000</v>
      </c>
      <c r="K79" s="7" t="s">
        <v>118</v>
      </c>
      <c r="L79" s="7" t="s">
        <v>4117</v>
      </c>
      <c r="M79" s="5"/>
      <c r="N79" s="7"/>
    </row>
    <row r="80" spans="1:14" ht="156.75" customHeight="1" x14ac:dyDescent="0.25">
      <c r="A80" s="5">
        <v>71</v>
      </c>
      <c r="B80" s="7" t="s">
        <v>4141</v>
      </c>
      <c r="C80" s="26" t="s">
        <v>97</v>
      </c>
      <c r="D80" s="7" t="s">
        <v>120</v>
      </c>
      <c r="E80" s="16" t="s">
        <v>146</v>
      </c>
      <c r="F80" s="7" t="s">
        <v>116</v>
      </c>
      <c r="G80" s="7" t="s">
        <v>117</v>
      </c>
      <c r="H80" s="7">
        <v>796</v>
      </c>
      <c r="I80" s="83" t="s">
        <v>274</v>
      </c>
      <c r="J80" s="7">
        <v>37000000000</v>
      </c>
      <c r="K80" s="7" t="s">
        <v>118</v>
      </c>
      <c r="L80" s="7" t="s">
        <v>4117</v>
      </c>
      <c r="M80" s="5"/>
      <c r="N80" s="7"/>
    </row>
    <row r="81" spans="1:14" ht="156.75" customHeight="1" x14ac:dyDescent="0.25">
      <c r="A81" s="5">
        <v>72</v>
      </c>
      <c r="B81" s="7" t="s">
        <v>4141</v>
      </c>
      <c r="C81" s="26" t="s">
        <v>97</v>
      </c>
      <c r="D81" s="7" t="s">
        <v>121</v>
      </c>
      <c r="E81" s="16" t="s">
        <v>146</v>
      </c>
      <c r="F81" s="7" t="s">
        <v>116</v>
      </c>
      <c r="G81" s="7" t="s">
        <v>117</v>
      </c>
      <c r="H81" s="7">
        <v>796</v>
      </c>
      <c r="I81" s="83" t="s">
        <v>274</v>
      </c>
      <c r="J81" s="7">
        <v>37000000000</v>
      </c>
      <c r="K81" s="7" t="s">
        <v>118</v>
      </c>
      <c r="L81" s="7" t="s">
        <v>4117</v>
      </c>
      <c r="M81" s="5"/>
      <c r="N81" s="7"/>
    </row>
    <row r="82" spans="1:14" ht="156.75" customHeight="1" x14ac:dyDescent="0.25">
      <c r="A82" s="5">
        <v>73</v>
      </c>
      <c r="B82" s="7" t="s">
        <v>4141</v>
      </c>
      <c r="C82" s="26" t="s">
        <v>97</v>
      </c>
      <c r="D82" s="7" t="s">
        <v>122</v>
      </c>
      <c r="E82" s="16" t="s">
        <v>146</v>
      </c>
      <c r="F82" s="7" t="s">
        <v>116</v>
      </c>
      <c r="G82" s="7" t="s">
        <v>117</v>
      </c>
      <c r="H82" s="7">
        <v>796</v>
      </c>
      <c r="I82" s="83" t="s">
        <v>274</v>
      </c>
      <c r="J82" s="7">
        <v>37000000000</v>
      </c>
      <c r="K82" s="7" t="s">
        <v>118</v>
      </c>
      <c r="L82" s="7" t="s">
        <v>4117</v>
      </c>
      <c r="M82" s="5"/>
      <c r="N82" s="7"/>
    </row>
    <row r="83" spans="1:14" ht="156.75" customHeight="1" x14ac:dyDescent="0.25">
      <c r="A83" s="5">
        <v>74</v>
      </c>
      <c r="B83" s="7" t="s">
        <v>4141</v>
      </c>
      <c r="C83" s="26" t="s">
        <v>97</v>
      </c>
      <c r="D83" s="7" t="s">
        <v>123</v>
      </c>
      <c r="E83" s="16" t="s">
        <v>146</v>
      </c>
      <c r="F83" s="7" t="s">
        <v>116</v>
      </c>
      <c r="G83" s="7" t="s">
        <v>117</v>
      </c>
      <c r="H83" s="7">
        <v>796</v>
      </c>
      <c r="I83" s="83" t="s">
        <v>274</v>
      </c>
      <c r="J83" s="7">
        <v>37000000000</v>
      </c>
      <c r="K83" s="7" t="s">
        <v>118</v>
      </c>
      <c r="L83" s="7" t="s">
        <v>4117</v>
      </c>
      <c r="M83" s="5"/>
      <c r="N83" s="7"/>
    </row>
    <row r="84" spans="1:14" ht="156.75" customHeight="1" x14ac:dyDescent="0.25">
      <c r="A84" s="5">
        <v>75</v>
      </c>
      <c r="B84" s="7" t="s">
        <v>4141</v>
      </c>
      <c r="C84" s="26" t="s">
        <v>97</v>
      </c>
      <c r="D84" s="7" t="s">
        <v>124</v>
      </c>
      <c r="E84" s="16" t="s">
        <v>146</v>
      </c>
      <c r="F84" s="7" t="s">
        <v>116</v>
      </c>
      <c r="G84" s="7" t="s">
        <v>117</v>
      </c>
      <c r="H84" s="7">
        <v>796</v>
      </c>
      <c r="I84" s="83" t="s">
        <v>274</v>
      </c>
      <c r="J84" s="7">
        <v>37000000000</v>
      </c>
      <c r="K84" s="7" t="s">
        <v>118</v>
      </c>
      <c r="L84" s="7" t="s">
        <v>4117</v>
      </c>
      <c r="M84" s="5"/>
      <c r="N84" s="7"/>
    </row>
    <row r="85" spans="1:14" ht="156.75" customHeight="1" x14ac:dyDescent="0.25">
      <c r="A85" s="5">
        <v>76</v>
      </c>
      <c r="B85" s="7" t="s">
        <v>4141</v>
      </c>
      <c r="C85" s="26" t="s">
        <v>97</v>
      </c>
      <c r="D85" s="7" t="s">
        <v>125</v>
      </c>
      <c r="E85" s="16" t="s">
        <v>146</v>
      </c>
      <c r="F85" s="7" t="s">
        <v>116</v>
      </c>
      <c r="G85" s="7" t="s">
        <v>117</v>
      </c>
      <c r="H85" s="7">
        <v>796</v>
      </c>
      <c r="I85" s="83" t="s">
        <v>274</v>
      </c>
      <c r="J85" s="7">
        <v>37000000000</v>
      </c>
      <c r="K85" s="7" t="s">
        <v>118</v>
      </c>
      <c r="L85" s="7" t="s">
        <v>4117</v>
      </c>
      <c r="M85" s="5"/>
      <c r="N85" s="7"/>
    </row>
    <row r="86" spans="1:14" ht="156.75" customHeight="1" x14ac:dyDescent="0.25">
      <c r="A86" s="5">
        <v>77</v>
      </c>
      <c r="B86" s="7" t="s">
        <v>4141</v>
      </c>
      <c r="C86" s="26" t="s">
        <v>97</v>
      </c>
      <c r="D86" s="7" t="s">
        <v>126</v>
      </c>
      <c r="E86" s="16" t="s">
        <v>146</v>
      </c>
      <c r="F86" s="7" t="s">
        <v>116</v>
      </c>
      <c r="G86" s="7" t="s">
        <v>117</v>
      </c>
      <c r="H86" s="7">
        <v>796</v>
      </c>
      <c r="I86" s="83" t="s">
        <v>274</v>
      </c>
      <c r="J86" s="7">
        <v>37000000000</v>
      </c>
      <c r="K86" s="7" t="s">
        <v>118</v>
      </c>
      <c r="L86" s="7" t="s">
        <v>4117</v>
      </c>
      <c r="M86" s="5"/>
      <c r="N86" s="7"/>
    </row>
    <row r="87" spans="1:14" ht="156.75" customHeight="1" x14ac:dyDescent="0.25">
      <c r="A87" s="5">
        <v>78</v>
      </c>
      <c r="B87" s="7" t="s">
        <v>4141</v>
      </c>
      <c r="C87" s="26" t="s">
        <v>97</v>
      </c>
      <c r="D87" s="7" t="s">
        <v>127</v>
      </c>
      <c r="E87" s="16" t="s">
        <v>146</v>
      </c>
      <c r="F87" s="7" t="s">
        <v>116</v>
      </c>
      <c r="G87" s="7" t="s">
        <v>117</v>
      </c>
      <c r="H87" s="7">
        <v>796</v>
      </c>
      <c r="I87" s="83" t="s">
        <v>274</v>
      </c>
      <c r="J87" s="7">
        <v>37000000000</v>
      </c>
      <c r="K87" s="7" t="s">
        <v>118</v>
      </c>
      <c r="L87" s="7" t="s">
        <v>4117</v>
      </c>
      <c r="M87" s="5"/>
      <c r="N87" s="7"/>
    </row>
    <row r="88" spans="1:14" ht="156.75" customHeight="1" x14ac:dyDescent="0.25">
      <c r="A88" s="5">
        <v>79</v>
      </c>
      <c r="B88" s="7" t="s">
        <v>4141</v>
      </c>
      <c r="C88" s="26" t="s">
        <v>97</v>
      </c>
      <c r="D88" s="7" t="s">
        <v>127</v>
      </c>
      <c r="E88" s="16" t="s">
        <v>146</v>
      </c>
      <c r="F88" s="7" t="s">
        <v>116</v>
      </c>
      <c r="G88" s="7" t="s">
        <v>117</v>
      </c>
      <c r="H88" s="7">
        <v>796</v>
      </c>
      <c r="I88" s="83" t="s">
        <v>274</v>
      </c>
      <c r="J88" s="7">
        <v>37000000000</v>
      </c>
      <c r="K88" s="7" t="s">
        <v>118</v>
      </c>
      <c r="L88" s="7" t="s">
        <v>4117</v>
      </c>
      <c r="M88" s="5"/>
      <c r="N88" s="7"/>
    </row>
    <row r="89" spans="1:14" ht="156.75" customHeight="1" x14ac:dyDescent="0.25">
      <c r="A89" s="5">
        <v>80</v>
      </c>
      <c r="B89" s="7" t="s">
        <v>4141</v>
      </c>
      <c r="C89" s="26" t="s">
        <v>97</v>
      </c>
      <c r="D89" s="7" t="s">
        <v>128</v>
      </c>
      <c r="E89" s="16" t="s">
        <v>146</v>
      </c>
      <c r="F89" s="7" t="s">
        <v>116</v>
      </c>
      <c r="G89" s="7" t="s">
        <v>117</v>
      </c>
      <c r="H89" s="7">
        <v>796</v>
      </c>
      <c r="I89" s="83" t="s">
        <v>274</v>
      </c>
      <c r="J89" s="7">
        <v>37000000000</v>
      </c>
      <c r="K89" s="7" t="s">
        <v>118</v>
      </c>
      <c r="L89" s="7" t="s">
        <v>4117</v>
      </c>
      <c r="M89" s="5"/>
      <c r="N89" s="7"/>
    </row>
    <row r="90" spans="1:14" ht="156.75" customHeight="1" x14ac:dyDescent="0.25">
      <c r="A90" s="5">
        <v>81</v>
      </c>
      <c r="B90" s="7" t="s">
        <v>4141</v>
      </c>
      <c r="C90" s="26" t="s">
        <v>97</v>
      </c>
      <c r="D90" s="7" t="s">
        <v>129</v>
      </c>
      <c r="E90" s="16" t="s">
        <v>146</v>
      </c>
      <c r="F90" s="7" t="s">
        <v>116</v>
      </c>
      <c r="G90" s="7" t="s">
        <v>117</v>
      </c>
      <c r="H90" s="7">
        <v>796</v>
      </c>
      <c r="I90" s="83" t="s">
        <v>274</v>
      </c>
      <c r="J90" s="7">
        <v>37000000000</v>
      </c>
      <c r="K90" s="7" t="s">
        <v>118</v>
      </c>
      <c r="L90" s="7" t="s">
        <v>4117</v>
      </c>
      <c r="M90" s="5"/>
      <c r="N90" s="7"/>
    </row>
    <row r="91" spans="1:14" ht="156.75" customHeight="1" x14ac:dyDescent="0.25">
      <c r="A91" s="5">
        <v>82</v>
      </c>
      <c r="B91" s="7" t="s">
        <v>4141</v>
      </c>
      <c r="C91" s="26" t="s">
        <v>97</v>
      </c>
      <c r="D91" s="7" t="s">
        <v>130</v>
      </c>
      <c r="E91" s="16" t="s">
        <v>146</v>
      </c>
      <c r="F91" s="7" t="s">
        <v>116</v>
      </c>
      <c r="G91" s="7" t="s">
        <v>117</v>
      </c>
      <c r="H91" s="7">
        <v>796</v>
      </c>
      <c r="I91" s="83" t="s">
        <v>274</v>
      </c>
      <c r="J91" s="7">
        <v>37000000000</v>
      </c>
      <c r="K91" s="7" t="s">
        <v>118</v>
      </c>
      <c r="L91" s="7" t="s">
        <v>4117</v>
      </c>
      <c r="M91" s="5"/>
      <c r="N91" s="7"/>
    </row>
    <row r="92" spans="1:14" ht="156.75" customHeight="1" x14ac:dyDescent="0.25">
      <c r="A92" s="5">
        <v>83</v>
      </c>
      <c r="B92" s="7" t="s">
        <v>4141</v>
      </c>
      <c r="C92" s="26" t="s">
        <v>97</v>
      </c>
      <c r="D92" s="7" t="s">
        <v>131</v>
      </c>
      <c r="E92" s="16" t="s">
        <v>146</v>
      </c>
      <c r="F92" s="7" t="s">
        <v>116</v>
      </c>
      <c r="G92" s="7" t="s">
        <v>132</v>
      </c>
      <c r="H92" s="7">
        <v>796</v>
      </c>
      <c r="I92" s="83" t="s">
        <v>274</v>
      </c>
      <c r="J92" s="7">
        <v>75000000000</v>
      </c>
      <c r="K92" s="7" t="s">
        <v>133</v>
      </c>
      <c r="L92" s="7" t="s">
        <v>4118</v>
      </c>
      <c r="M92" s="5"/>
      <c r="N92" s="7"/>
    </row>
    <row r="93" spans="1:14" ht="156.75" customHeight="1" x14ac:dyDescent="0.25">
      <c r="A93" s="5">
        <v>84</v>
      </c>
      <c r="B93" s="7" t="s">
        <v>4141</v>
      </c>
      <c r="C93" s="26" t="s">
        <v>97</v>
      </c>
      <c r="D93" s="7" t="s">
        <v>134</v>
      </c>
      <c r="E93" s="16" t="s">
        <v>146</v>
      </c>
      <c r="F93" s="7" t="s">
        <v>116</v>
      </c>
      <c r="G93" s="7" t="s">
        <v>132</v>
      </c>
      <c r="H93" s="7">
        <v>796</v>
      </c>
      <c r="I93" s="83" t="s">
        <v>274</v>
      </c>
      <c r="J93" s="7">
        <v>75000000000</v>
      </c>
      <c r="K93" s="7" t="s">
        <v>133</v>
      </c>
      <c r="L93" s="7" t="s">
        <v>4118</v>
      </c>
      <c r="M93" s="5"/>
      <c r="N93" s="7"/>
    </row>
    <row r="94" spans="1:14" ht="156.75" customHeight="1" x14ac:dyDescent="0.25">
      <c r="A94" s="5">
        <v>85</v>
      </c>
      <c r="B94" s="7" t="s">
        <v>4141</v>
      </c>
      <c r="C94" s="26" t="s">
        <v>97</v>
      </c>
      <c r="D94" s="7" t="s">
        <v>135</v>
      </c>
      <c r="E94" s="16" t="s">
        <v>146</v>
      </c>
      <c r="F94" s="7" t="s">
        <v>116</v>
      </c>
      <c r="G94" s="7" t="s">
        <v>132</v>
      </c>
      <c r="H94" s="7">
        <v>796</v>
      </c>
      <c r="I94" s="83" t="s">
        <v>274</v>
      </c>
      <c r="J94" s="7">
        <v>75000000000</v>
      </c>
      <c r="K94" s="7" t="s">
        <v>133</v>
      </c>
      <c r="L94" s="7" t="s">
        <v>4119</v>
      </c>
      <c r="M94" s="5"/>
      <c r="N94" s="7"/>
    </row>
    <row r="95" spans="1:14" ht="156.75" customHeight="1" x14ac:dyDescent="0.25">
      <c r="A95" s="5">
        <v>86</v>
      </c>
      <c r="B95" s="7" t="s">
        <v>4141</v>
      </c>
      <c r="C95" s="26" t="s">
        <v>97</v>
      </c>
      <c r="D95" s="7" t="s">
        <v>136</v>
      </c>
      <c r="E95" s="16" t="s">
        <v>146</v>
      </c>
      <c r="F95" s="7" t="s">
        <v>116</v>
      </c>
      <c r="G95" s="7" t="s">
        <v>132</v>
      </c>
      <c r="H95" s="7">
        <v>796</v>
      </c>
      <c r="I95" s="83" t="s">
        <v>274</v>
      </c>
      <c r="J95" s="7">
        <v>75000000000</v>
      </c>
      <c r="K95" s="7" t="s">
        <v>133</v>
      </c>
      <c r="L95" s="7" t="s">
        <v>4119</v>
      </c>
      <c r="M95" s="5"/>
      <c r="N95" s="7"/>
    </row>
    <row r="96" spans="1:14" ht="156.75" customHeight="1" x14ac:dyDescent="0.25">
      <c r="A96" s="5">
        <v>87</v>
      </c>
      <c r="B96" s="7" t="s">
        <v>4141</v>
      </c>
      <c r="C96" s="26" t="s">
        <v>97</v>
      </c>
      <c r="D96" s="7" t="s">
        <v>137</v>
      </c>
      <c r="E96" s="16" t="s">
        <v>146</v>
      </c>
      <c r="F96" s="7" t="s">
        <v>116</v>
      </c>
      <c r="G96" s="7" t="s">
        <v>132</v>
      </c>
      <c r="H96" s="7">
        <v>796</v>
      </c>
      <c r="I96" s="83" t="s">
        <v>274</v>
      </c>
      <c r="J96" s="7">
        <v>75000000000</v>
      </c>
      <c r="K96" s="7" t="s">
        <v>133</v>
      </c>
      <c r="L96" s="7" t="s">
        <v>4118</v>
      </c>
      <c r="M96" s="5"/>
      <c r="N96" s="7"/>
    </row>
    <row r="97" spans="1:14" ht="156.75" customHeight="1" x14ac:dyDescent="0.25">
      <c r="A97" s="5">
        <v>88</v>
      </c>
      <c r="B97" s="7" t="s">
        <v>4141</v>
      </c>
      <c r="C97" s="26" t="s">
        <v>97</v>
      </c>
      <c r="D97" s="7" t="s">
        <v>138</v>
      </c>
      <c r="E97" s="16" t="s">
        <v>146</v>
      </c>
      <c r="F97" s="7" t="s">
        <v>116</v>
      </c>
      <c r="G97" s="7" t="s">
        <v>132</v>
      </c>
      <c r="H97" s="7">
        <v>796</v>
      </c>
      <c r="I97" s="83" t="s">
        <v>274</v>
      </c>
      <c r="J97" s="7">
        <v>75000000000</v>
      </c>
      <c r="K97" s="7" t="s">
        <v>133</v>
      </c>
      <c r="L97" s="7" t="s">
        <v>4119</v>
      </c>
      <c r="M97" s="5"/>
      <c r="N97" s="7"/>
    </row>
    <row r="98" spans="1:14" ht="156.75" customHeight="1" x14ac:dyDescent="0.25">
      <c r="A98" s="5">
        <v>89</v>
      </c>
      <c r="B98" s="7" t="s">
        <v>4141</v>
      </c>
      <c r="C98" s="26" t="s">
        <v>97</v>
      </c>
      <c r="D98" s="7" t="s">
        <v>139</v>
      </c>
      <c r="E98" s="16" t="s">
        <v>146</v>
      </c>
      <c r="F98" s="7" t="s">
        <v>116</v>
      </c>
      <c r="G98" s="7" t="s">
        <v>132</v>
      </c>
      <c r="H98" s="7">
        <v>796</v>
      </c>
      <c r="I98" s="83" t="s">
        <v>274</v>
      </c>
      <c r="J98" s="7">
        <v>75000000000</v>
      </c>
      <c r="K98" s="7" t="s">
        <v>133</v>
      </c>
      <c r="L98" s="7" t="s">
        <v>4118</v>
      </c>
      <c r="M98" s="5"/>
      <c r="N98" s="7"/>
    </row>
    <row r="99" spans="1:14" ht="156.75" customHeight="1" x14ac:dyDescent="0.25">
      <c r="A99" s="5">
        <v>90</v>
      </c>
      <c r="B99" s="7" t="s">
        <v>4141</v>
      </c>
      <c r="C99" s="26" t="s">
        <v>97</v>
      </c>
      <c r="D99" s="7" t="s">
        <v>140</v>
      </c>
      <c r="E99" s="16" t="s">
        <v>146</v>
      </c>
      <c r="F99" s="7" t="s">
        <v>116</v>
      </c>
      <c r="G99" s="7" t="s">
        <v>132</v>
      </c>
      <c r="H99" s="7">
        <v>796</v>
      </c>
      <c r="I99" s="83" t="s">
        <v>274</v>
      </c>
      <c r="J99" s="7">
        <v>75000000000</v>
      </c>
      <c r="K99" s="7" t="s">
        <v>133</v>
      </c>
      <c r="L99" s="7" t="s">
        <v>4118</v>
      </c>
      <c r="M99" s="5"/>
      <c r="N99" s="7"/>
    </row>
    <row r="100" spans="1:14" ht="156.75" customHeight="1" x14ac:dyDescent="0.25">
      <c r="A100" s="5">
        <v>91</v>
      </c>
      <c r="B100" s="7" t="s">
        <v>4141</v>
      </c>
      <c r="C100" s="26" t="s">
        <v>97</v>
      </c>
      <c r="D100" s="7" t="s">
        <v>141</v>
      </c>
      <c r="E100" s="16" t="s">
        <v>146</v>
      </c>
      <c r="F100" s="7" t="s">
        <v>116</v>
      </c>
      <c r="G100" s="7" t="s">
        <v>132</v>
      </c>
      <c r="H100" s="7">
        <v>796</v>
      </c>
      <c r="I100" s="83" t="s">
        <v>274</v>
      </c>
      <c r="J100" s="7">
        <v>75000000000</v>
      </c>
      <c r="K100" s="7" t="s">
        <v>133</v>
      </c>
      <c r="L100" s="7" t="s">
        <v>4118</v>
      </c>
      <c r="M100" s="5"/>
      <c r="N100" s="7"/>
    </row>
    <row r="101" spans="1:14" ht="156.75" customHeight="1" x14ac:dyDescent="0.25">
      <c r="A101" s="5">
        <v>92</v>
      </c>
      <c r="B101" s="7" t="s">
        <v>4141</v>
      </c>
      <c r="C101" s="26" t="s">
        <v>97</v>
      </c>
      <c r="D101" s="7" t="s">
        <v>142</v>
      </c>
      <c r="E101" s="16" t="s">
        <v>146</v>
      </c>
      <c r="F101" s="7" t="s">
        <v>116</v>
      </c>
      <c r="G101" s="7" t="s">
        <v>132</v>
      </c>
      <c r="H101" s="7">
        <v>796</v>
      </c>
      <c r="I101" s="83" t="s">
        <v>274</v>
      </c>
      <c r="J101" s="7">
        <v>75000000000</v>
      </c>
      <c r="K101" s="7" t="s">
        <v>133</v>
      </c>
      <c r="L101" s="7" t="s">
        <v>4118</v>
      </c>
      <c r="M101" s="5"/>
      <c r="N101" s="7"/>
    </row>
    <row r="102" spans="1:14" ht="363.75" customHeight="1" x14ac:dyDescent="0.25">
      <c r="A102" s="5">
        <v>93</v>
      </c>
      <c r="B102" s="67" t="s">
        <v>160</v>
      </c>
      <c r="C102" s="67">
        <v>278030985</v>
      </c>
      <c r="D102" s="67" t="s">
        <v>161</v>
      </c>
      <c r="E102" s="67" t="s">
        <v>163</v>
      </c>
      <c r="F102" s="67" t="s">
        <v>78</v>
      </c>
      <c r="G102" s="67" t="s">
        <v>78</v>
      </c>
      <c r="H102" s="16" t="s">
        <v>76</v>
      </c>
      <c r="I102" s="67" t="s">
        <v>269</v>
      </c>
      <c r="J102" s="67">
        <v>80000000000</v>
      </c>
      <c r="K102" s="67" t="s">
        <v>162</v>
      </c>
      <c r="L102" s="67" t="s">
        <v>4120</v>
      </c>
      <c r="M102" s="5"/>
      <c r="N102" s="67" t="s">
        <v>4139</v>
      </c>
    </row>
    <row r="103" spans="1:14" ht="156.75" customHeight="1" x14ac:dyDescent="0.25">
      <c r="A103" s="5">
        <v>94</v>
      </c>
      <c r="B103" s="7" t="s">
        <v>4140</v>
      </c>
      <c r="C103" s="26" t="s">
        <v>264</v>
      </c>
      <c r="D103" s="7" t="s">
        <v>265</v>
      </c>
      <c r="E103" s="7" t="s">
        <v>266</v>
      </c>
      <c r="F103" s="7" t="s">
        <v>267</v>
      </c>
      <c r="G103" s="7" t="s">
        <v>268</v>
      </c>
      <c r="H103" s="26" t="s">
        <v>76</v>
      </c>
      <c r="I103" s="67" t="s">
        <v>269</v>
      </c>
      <c r="J103" s="7">
        <v>80000000000</v>
      </c>
      <c r="K103" s="7" t="s">
        <v>162</v>
      </c>
      <c r="L103" s="7" t="s">
        <v>4121</v>
      </c>
      <c r="M103" s="5"/>
      <c r="N103" s="7"/>
    </row>
    <row r="104" spans="1:14" ht="156.75" customHeight="1" x14ac:dyDescent="0.25">
      <c r="A104" s="5">
        <v>95</v>
      </c>
      <c r="B104" s="7" t="s">
        <v>4140</v>
      </c>
      <c r="C104" s="26" t="s">
        <v>264</v>
      </c>
      <c r="D104" s="7" t="s">
        <v>356</v>
      </c>
      <c r="E104" s="7" t="s">
        <v>266</v>
      </c>
      <c r="F104" s="7" t="s">
        <v>270</v>
      </c>
      <c r="G104" s="7" t="s">
        <v>271</v>
      </c>
      <c r="H104" s="7">
        <v>166</v>
      </c>
      <c r="I104" s="7" t="s">
        <v>272</v>
      </c>
      <c r="J104" s="7">
        <v>80000000000</v>
      </c>
      <c r="K104" s="7" t="s">
        <v>162</v>
      </c>
      <c r="L104" s="7" t="s">
        <v>4121</v>
      </c>
      <c r="M104" s="5"/>
      <c r="N104" s="7"/>
    </row>
    <row r="105" spans="1:14" ht="156.75" customHeight="1" x14ac:dyDescent="0.25">
      <c r="A105" s="5">
        <v>96</v>
      </c>
      <c r="B105" s="7" t="s">
        <v>4140</v>
      </c>
      <c r="C105" s="26" t="s">
        <v>264</v>
      </c>
      <c r="D105" s="7" t="s">
        <v>357</v>
      </c>
      <c r="E105" s="7" t="s">
        <v>266</v>
      </c>
      <c r="F105" s="7" t="s">
        <v>116</v>
      </c>
      <c r="G105" s="7" t="s">
        <v>273</v>
      </c>
      <c r="H105" s="7">
        <v>796</v>
      </c>
      <c r="I105" s="83" t="s">
        <v>274</v>
      </c>
      <c r="J105" s="7">
        <v>80000000000</v>
      </c>
      <c r="K105" s="7" t="s">
        <v>162</v>
      </c>
      <c r="L105" s="7" t="s">
        <v>4121</v>
      </c>
      <c r="M105" s="5"/>
      <c r="N105" s="7"/>
    </row>
    <row r="106" spans="1:14" ht="156.75" customHeight="1" x14ac:dyDescent="0.25">
      <c r="A106" s="5">
        <v>97</v>
      </c>
      <c r="B106" s="7" t="s">
        <v>4140</v>
      </c>
      <c r="C106" s="26" t="s">
        <v>264</v>
      </c>
      <c r="D106" s="7" t="s">
        <v>275</v>
      </c>
      <c r="E106" s="7" t="s">
        <v>266</v>
      </c>
      <c r="F106" s="7" t="s">
        <v>80</v>
      </c>
      <c r="G106" s="7" t="s">
        <v>267</v>
      </c>
      <c r="H106" s="7">
        <v>166</v>
      </c>
      <c r="I106" s="7" t="s">
        <v>272</v>
      </c>
      <c r="J106" s="7">
        <v>80000000000</v>
      </c>
      <c r="K106" s="7" t="s">
        <v>162</v>
      </c>
      <c r="L106" s="7" t="s">
        <v>4121</v>
      </c>
      <c r="M106" s="5"/>
      <c r="N106" s="7"/>
    </row>
    <row r="107" spans="1:14" ht="156.75" customHeight="1" x14ac:dyDescent="0.25">
      <c r="A107" s="5">
        <v>98</v>
      </c>
      <c r="B107" s="7" t="s">
        <v>4140</v>
      </c>
      <c r="C107" s="26" t="s">
        <v>264</v>
      </c>
      <c r="D107" s="7" t="s">
        <v>276</v>
      </c>
      <c r="E107" s="7" t="s">
        <v>266</v>
      </c>
      <c r="F107" s="7" t="s">
        <v>277</v>
      </c>
      <c r="G107" s="7" t="s">
        <v>278</v>
      </c>
      <c r="H107" s="7">
        <v>166</v>
      </c>
      <c r="I107" s="7" t="s">
        <v>272</v>
      </c>
      <c r="J107" s="7">
        <v>80000000000</v>
      </c>
      <c r="K107" s="7" t="s">
        <v>162</v>
      </c>
      <c r="L107" s="7" t="s">
        <v>4121</v>
      </c>
      <c r="M107" s="5"/>
      <c r="N107" s="7"/>
    </row>
    <row r="108" spans="1:14" ht="156.75" customHeight="1" x14ac:dyDescent="0.25">
      <c r="A108" s="5">
        <v>99</v>
      </c>
      <c r="B108" s="7" t="s">
        <v>4140</v>
      </c>
      <c r="C108" s="26" t="s">
        <v>264</v>
      </c>
      <c r="D108" s="7" t="s">
        <v>279</v>
      </c>
      <c r="E108" s="7" t="s">
        <v>266</v>
      </c>
      <c r="F108" s="7" t="s">
        <v>280</v>
      </c>
      <c r="G108" s="7" t="s">
        <v>281</v>
      </c>
      <c r="H108" s="7">
        <v>796</v>
      </c>
      <c r="I108" s="83" t="s">
        <v>274</v>
      </c>
      <c r="J108" s="7">
        <v>80000000000</v>
      </c>
      <c r="K108" s="7" t="s">
        <v>162</v>
      </c>
      <c r="L108" s="7" t="s">
        <v>4121</v>
      </c>
      <c r="M108" s="5"/>
      <c r="N108" s="7"/>
    </row>
    <row r="109" spans="1:14" ht="156.75" customHeight="1" x14ac:dyDescent="0.25">
      <c r="A109" s="5">
        <v>100</v>
      </c>
      <c r="B109" s="7" t="s">
        <v>4140</v>
      </c>
      <c r="C109" s="26" t="s">
        <v>264</v>
      </c>
      <c r="D109" s="7" t="s">
        <v>282</v>
      </c>
      <c r="E109" s="7" t="s">
        <v>266</v>
      </c>
      <c r="F109" s="7" t="s">
        <v>283</v>
      </c>
      <c r="G109" s="7" t="s">
        <v>284</v>
      </c>
      <c r="H109" s="7">
        <v>166</v>
      </c>
      <c r="I109" s="7" t="s">
        <v>272</v>
      </c>
      <c r="J109" s="7">
        <v>80000000000</v>
      </c>
      <c r="K109" s="7" t="s">
        <v>162</v>
      </c>
      <c r="L109" s="7" t="s">
        <v>4121</v>
      </c>
      <c r="M109" s="5"/>
      <c r="N109" s="7"/>
    </row>
    <row r="110" spans="1:14" ht="156.75" customHeight="1" x14ac:dyDescent="0.25">
      <c r="A110" s="5">
        <v>101</v>
      </c>
      <c r="B110" s="7" t="s">
        <v>4140</v>
      </c>
      <c r="C110" s="26" t="s">
        <v>264</v>
      </c>
      <c r="D110" s="7" t="s">
        <v>285</v>
      </c>
      <c r="E110" s="7" t="s">
        <v>266</v>
      </c>
      <c r="F110" s="7" t="s">
        <v>283</v>
      </c>
      <c r="G110" s="7" t="s">
        <v>284</v>
      </c>
      <c r="H110" s="7">
        <v>112</v>
      </c>
      <c r="I110" s="7" t="s">
        <v>286</v>
      </c>
      <c r="J110" s="7">
        <v>80000000000</v>
      </c>
      <c r="K110" s="7" t="s">
        <v>162</v>
      </c>
      <c r="L110" s="7" t="s">
        <v>4121</v>
      </c>
      <c r="M110" s="5"/>
      <c r="N110" s="7"/>
    </row>
    <row r="111" spans="1:14" ht="156.75" customHeight="1" x14ac:dyDescent="0.25">
      <c r="A111" s="5">
        <v>102</v>
      </c>
      <c r="B111" s="7" t="s">
        <v>4140</v>
      </c>
      <c r="C111" s="26" t="s">
        <v>264</v>
      </c>
      <c r="D111" s="7" t="s">
        <v>385</v>
      </c>
      <c r="E111" s="7" t="s">
        <v>266</v>
      </c>
      <c r="F111" s="7" t="s">
        <v>287</v>
      </c>
      <c r="G111" s="7" t="s">
        <v>288</v>
      </c>
      <c r="H111" s="7">
        <v>876</v>
      </c>
      <c r="I111" s="7" t="s">
        <v>289</v>
      </c>
      <c r="J111" s="7">
        <v>80000000000</v>
      </c>
      <c r="K111" s="7" t="s">
        <v>162</v>
      </c>
      <c r="L111" s="7" t="s">
        <v>4121</v>
      </c>
      <c r="M111" s="5"/>
      <c r="N111" s="7"/>
    </row>
    <row r="112" spans="1:14" ht="156.75" customHeight="1" x14ac:dyDescent="0.25">
      <c r="A112" s="5">
        <v>103</v>
      </c>
      <c r="B112" s="7" t="s">
        <v>4140</v>
      </c>
      <c r="C112" s="26" t="s">
        <v>264</v>
      </c>
      <c r="D112" s="7" t="s">
        <v>290</v>
      </c>
      <c r="E112" s="7" t="s">
        <v>266</v>
      </c>
      <c r="F112" s="7" t="s">
        <v>291</v>
      </c>
      <c r="G112" s="7" t="s">
        <v>292</v>
      </c>
      <c r="H112" s="7">
        <v>166</v>
      </c>
      <c r="I112" s="7" t="s">
        <v>272</v>
      </c>
      <c r="J112" s="7">
        <v>80000000000</v>
      </c>
      <c r="K112" s="7" t="s">
        <v>162</v>
      </c>
      <c r="L112" s="7" t="s">
        <v>4121</v>
      </c>
      <c r="M112" s="5"/>
      <c r="N112" s="7"/>
    </row>
    <row r="113" spans="1:14" ht="156.75" customHeight="1" x14ac:dyDescent="0.25">
      <c r="A113" s="5">
        <v>104</v>
      </c>
      <c r="B113" s="7" t="s">
        <v>4140</v>
      </c>
      <c r="C113" s="26" t="s">
        <v>264</v>
      </c>
      <c r="D113" s="7" t="s">
        <v>360</v>
      </c>
      <c r="E113" s="7" t="s">
        <v>266</v>
      </c>
      <c r="F113" s="7" t="s">
        <v>280</v>
      </c>
      <c r="G113" s="7" t="s">
        <v>293</v>
      </c>
      <c r="H113" s="7">
        <v>778</v>
      </c>
      <c r="I113" s="7" t="s">
        <v>294</v>
      </c>
      <c r="J113" s="7">
        <v>80000000000</v>
      </c>
      <c r="K113" s="7" t="s">
        <v>162</v>
      </c>
      <c r="L113" s="7" t="s">
        <v>4121</v>
      </c>
      <c r="M113" s="5"/>
      <c r="N113" s="7"/>
    </row>
    <row r="114" spans="1:14" ht="156.75" customHeight="1" x14ac:dyDescent="0.25">
      <c r="A114" s="5">
        <v>105</v>
      </c>
      <c r="B114" s="7" t="s">
        <v>4140</v>
      </c>
      <c r="C114" s="26" t="s">
        <v>264</v>
      </c>
      <c r="D114" s="7" t="s">
        <v>180</v>
      </c>
      <c r="E114" s="7" t="s">
        <v>266</v>
      </c>
      <c r="F114" s="7" t="s">
        <v>295</v>
      </c>
      <c r="G114" s="7" t="s">
        <v>237</v>
      </c>
      <c r="H114" s="7">
        <v>113</v>
      </c>
      <c r="I114" s="7" t="s">
        <v>296</v>
      </c>
      <c r="J114" s="7">
        <v>80000000000</v>
      </c>
      <c r="K114" s="7" t="s">
        <v>162</v>
      </c>
      <c r="L114" s="7" t="s">
        <v>4121</v>
      </c>
      <c r="M114" s="5"/>
      <c r="N114" s="7"/>
    </row>
    <row r="115" spans="1:14" ht="156.75" customHeight="1" x14ac:dyDescent="0.25">
      <c r="A115" s="5">
        <v>106</v>
      </c>
      <c r="B115" s="7" t="s">
        <v>4140</v>
      </c>
      <c r="C115" s="26" t="s">
        <v>264</v>
      </c>
      <c r="D115" s="7" t="s">
        <v>297</v>
      </c>
      <c r="E115" s="7" t="s">
        <v>266</v>
      </c>
      <c r="F115" s="7" t="s">
        <v>246</v>
      </c>
      <c r="G115" s="7" t="s">
        <v>298</v>
      </c>
      <c r="H115" s="7">
        <v>839</v>
      </c>
      <c r="I115" s="7" t="s">
        <v>299</v>
      </c>
      <c r="J115" s="7">
        <v>80000000000</v>
      </c>
      <c r="K115" s="7" t="s">
        <v>162</v>
      </c>
      <c r="L115" s="7" t="s">
        <v>4121</v>
      </c>
      <c r="M115" s="5"/>
      <c r="N115" s="7"/>
    </row>
    <row r="116" spans="1:14" ht="156.75" customHeight="1" x14ac:dyDescent="0.25">
      <c r="A116" s="5">
        <v>107</v>
      </c>
      <c r="B116" s="7" t="s">
        <v>4140</v>
      </c>
      <c r="C116" s="26" t="s">
        <v>264</v>
      </c>
      <c r="D116" s="7" t="s">
        <v>358</v>
      </c>
      <c r="E116" s="7" t="s">
        <v>266</v>
      </c>
      <c r="F116" s="7" t="s">
        <v>300</v>
      </c>
      <c r="G116" s="7" t="s">
        <v>292</v>
      </c>
      <c r="H116" s="7">
        <v>166</v>
      </c>
      <c r="I116" s="7" t="s">
        <v>272</v>
      </c>
      <c r="J116" s="7">
        <v>80000000000</v>
      </c>
      <c r="K116" s="7" t="s">
        <v>162</v>
      </c>
      <c r="L116" s="7" t="s">
        <v>4121</v>
      </c>
      <c r="M116" s="5"/>
      <c r="N116" s="7"/>
    </row>
    <row r="117" spans="1:14" ht="156.75" customHeight="1" x14ac:dyDescent="0.25">
      <c r="A117" s="5">
        <v>108</v>
      </c>
      <c r="B117" s="7" t="s">
        <v>4140</v>
      </c>
      <c r="C117" s="26" t="s">
        <v>264</v>
      </c>
      <c r="D117" s="7" t="s">
        <v>301</v>
      </c>
      <c r="E117" s="7" t="s">
        <v>266</v>
      </c>
      <c r="F117" s="7" t="s">
        <v>277</v>
      </c>
      <c r="G117" s="7" t="s">
        <v>278</v>
      </c>
      <c r="H117" s="7">
        <v>166</v>
      </c>
      <c r="I117" s="7" t="s">
        <v>272</v>
      </c>
      <c r="J117" s="7">
        <v>80000000000</v>
      </c>
      <c r="K117" s="7" t="s">
        <v>162</v>
      </c>
      <c r="L117" s="7" t="s">
        <v>4121</v>
      </c>
      <c r="M117" s="5"/>
      <c r="N117" s="7"/>
    </row>
    <row r="118" spans="1:14" ht="156.75" customHeight="1" x14ac:dyDescent="0.25">
      <c r="A118" s="5">
        <v>109</v>
      </c>
      <c r="B118" s="7" t="s">
        <v>4140</v>
      </c>
      <c r="C118" s="26" t="s">
        <v>264</v>
      </c>
      <c r="D118" s="7" t="s">
        <v>359</v>
      </c>
      <c r="E118" s="7" t="s">
        <v>266</v>
      </c>
      <c r="F118" s="7" t="s">
        <v>302</v>
      </c>
      <c r="G118" s="7" t="s">
        <v>303</v>
      </c>
      <c r="H118" s="7">
        <v>166</v>
      </c>
      <c r="I118" s="7" t="s">
        <v>272</v>
      </c>
      <c r="J118" s="7">
        <v>80000000000</v>
      </c>
      <c r="K118" s="7" t="s">
        <v>162</v>
      </c>
      <c r="L118" s="7" t="s">
        <v>4121</v>
      </c>
      <c r="M118" s="5"/>
      <c r="N118" s="7"/>
    </row>
    <row r="119" spans="1:14" ht="156.75" customHeight="1" x14ac:dyDescent="0.25">
      <c r="A119" s="5">
        <v>110</v>
      </c>
      <c r="B119" s="7" t="s">
        <v>4140</v>
      </c>
      <c r="C119" s="26" t="s">
        <v>264</v>
      </c>
      <c r="D119" s="7" t="s">
        <v>304</v>
      </c>
      <c r="E119" s="7" t="s">
        <v>266</v>
      </c>
      <c r="F119" s="7" t="s">
        <v>305</v>
      </c>
      <c r="G119" s="7" t="s">
        <v>306</v>
      </c>
      <c r="H119" s="7">
        <v>55</v>
      </c>
      <c r="I119" s="7" t="s">
        <v>307</v>
      </c>
      <c r="J119" s="7">
        <v>80000000000</v>
      </c>
      <c r="K119" s="7" t="s">
        <v>162</v>
      </c>
      <c r="L119" s="7" t="s">
        <v>4121</v>
      </c>
      <c r="M119" s="5"/>
      <c r="N119" s="7"/>
    </row>
    <row r="120" spans="1:14" ht="156.75" customHeight="1" x14ac:dyDescent="0.25">
      <c r="A120" s="5">
        <v>111</v>
      </c>
      <c r="B120" s="7" t="s">
        <v>4140</v>
      </c>
      <c r="C120" s="26" t="s">
        <v>264</v>
      </c>
      <c r="D120" s="7" t="s">
        <v>308</v>
      </c>
      <c r="E120" s="7" t="s">
        <v>266</v>
      </c>
      <c r="F120" s="7" t="s">
        <v>309</v>
      </c>
      <c r="G120" s="7" t="s">
        <v>310</v>
      </c>
      <c r="H120" s="7">
        <v>166</v>
      </c>
      <c r="I120" s="7" t="s">
        <v>272</v>
      </c>
      <c r="J120" s="7">
        <v>80000000000</v>
      </c>
      <c r="K120" s="7" t="s">
        <v>162</v>
      </c>
      <c r="L120" s="7" t="s">
        <v>4121</v>
      </c>
      <c r="M120" s="5"/>
      <c r="N120" s="7"/>
    </row>
    <row r="121" spans="1:14" ht="156.75" customHeight="1" x14ac:dyDescent="0.25">
      <c r="A121" s="5">
        <v>112</v>
      </c>
      <c r="B121" s="7" t="s">
        <v>4140</v>
      </c>
      <c r="C121" s="26" t="s">
        <v>264</v>
      </c>
      <c r="D121" s="7" t="s">
        <v>311</v>
      </c>
      <c r="E121" s="7" t="s">
        <v>266</v>
      </c>
      <c r="F121" s="7" t="s">
        <v>312</v>
      </c>
      <c r="G121" s="7" t="s">
        <v>313</v>
      </c>
      <c r="H121" s="7">
        <v>166</v>
      </c>
      <c r="I121" s="7" t="s">
        <v>272</v>
      </c>
      <c r="J121" s="7">
        <v>80000000000</v>
      </c>
      <c r="K121" s="7" t="s">
        <v>162</v>
      </c>
      <c r="L121" s="7" t="s">
        <v>4121</v>
      </c>
      <c r="M121" s="5"/>
      <c r="N121" s="7"/>
    </row>
    <row r="122" spans="1:14" ht="156.75" customHeight="1" x14ac:dyDescent="0.25">
      <c r="A122" s="5">
        <v>113</v>
      </c>
      <c r="B122" s="7" t="s">
        <v>4140</v>
      </c>
      <c r="C122" s="26" t="s">
        <v>264</v>
      </c>
      <c r="D122" s="7" t="s">
        <v>314</v>
      </c>
      <c r="E122" s="7" t="s">
        <v>266</v>
      </c>
      <c r="F122" s="7" t="s">
        <v>291</v>
      </c>
      <c r="G122" s="7" t="s">
        <v>292</v>
      </c>
      <c r="H122" s="7">
        <v>166</v>
      </c>
      <c r="I122" s="7" t="s">
        <v>272</v>
      </c>
      <c r="J122" s="7">
        <v>80000000000</v>
      </c>
      <c r="K122" s="7" t="s">
        <v>162</v>
      </c>
      <c r="L122" s="7" t="s">
        <v>4121</v>
      </c>
      <c r="M122" s="5"/>
      <c r="N122" s="7"/>
    </row>
    <row r="123" spans="1:14" ht="156.75" customHeight="1" x14ac:dyDescent="0.25">
      <c r="A123" s="5">
        <v>114</v>
      </c>
      <c r="B123" s="7" t="s">
        <v>4140</v>
      </c>
      <c r="C123" s="26" t="s">
        <v>264</v>
      </c>
      <c r="D123" s="7" t="s">
        <v>315</v>
      </c>
      <c r="E123" s="7" t="s">
        <v>266</v>
      </c>
      <c r="F123" s="7" t="s">
        <v>316</v>
      </c>
      <c r="G123" s="7" t="s">
        <v>317</v>
      </c>
      <c r="H123" s="7">
        <v>55</v>
      </c>
      <c r="I123" s="7" t="s">
        <v>307</v>
      </c>
      <c r="J123" s="7">
        <v>80000000000</v>
      </c>
      <c r="K123" s="7" t="s">
        <v>162</v>
      </c>
      <c r="L123" s="7" t="s">
        <v>4121</v>
      </c>
      <c r="M123" s="5"/>
      <c r="N123" s="7"/>
    </row>
    <row r="124" spans="1:14" ht="156.75" customHeight="1" x14ac:dyDescent="0.25">
      <c r="A124" s="5">
        <v>115</v>
      </c>
      <c r="B124" s="7" t="s">
        <v>4140</v>
      </c>
      <c r="C124" s="26" t="s">
        <v>264</v>
      </c>
      <c r="D124" s="7" t="s">
        <v>318</v>
      </c>
      <c r="E124" s="7" t="s">
        <v>266</v>
      </c>
      <c r="F124" s="7" t="s">
        <v>319</v>
      </c>
      <c r="G124" s="7" t="s">
        <v>320</v>
      </c>
      <c r="H124" s="7">
        <v>796</v>
      </c>
      <c r="I124" s="83" t="s">
        <v>274</v>
      </c>
      <c r="J124" s="7">
        <v>80000000000</v>
      </c>
      <c r="K124" s="7" t="s">
        <v>162</v>
      </c>
      <c r="L124" s="7" t="s">
        <v>4121</v>
      </c>
      <c r="M124" s="5"/>
      <c r="N124" s="7"/>
    </row>
    <row r="125" spans="1:14" ht="156.75" customHeight="1" x14ac:dyDescent="0.25">
      <c r="A125" s="5">
        <v>116</v>
      </c>
      <c r="B125" s="7" t="s">
        <v>4140</v>
      </c>
      <c r="C125" s="26" t="s">
        <v>264</v>
      </c>
      <c r="D125" s="7" t="s">
        <v>321</v>
      </c>
      <c r="E125" s="7" t="s">
        <v>266</v>
      </c>
      <c r="F125" s="7" t="s">
        <v>89</v>
      </c>
      <c r="G125" s="7" t="s">
        <v>89</v>
      </c>
      <c r="H125" s="7">
        <v>166</v>
      </c>
      <c r="I125" s="7" t="s">
        <v>272</v>
      </c>
      <c r="J125" s="7">
        <v>80000000000</v>
      </c>
      <c r="K125" s="7" t="s">
        <v>162</v>
      </c>
      <c r="L125" s="7" t="s">
        <v>4121</v>
      </c>
      <c r="M125" s="5"/>
      <c r="N125" s="7"/>
    </row>
    <row r="126" spans="1:14" ht="156.75" customHeight="1" x14ac:dyDescent="0.25">
      <c r="A126" s="5">
        <v>117</v>
      </c>
      <c r="B126" s="7" t="s">
        <v>4140</v>
      </c>
      <c r="C126" s="26" t="s">
        <v>264</v>
      </c>
      <c r="D126" s="7" t="s">
        <v>322</v>
      </c>
      <c r="E126" s="7" t="s">
        <v>266</v>
      </c>
      <c r="F126" s="7" t="s">
        <v>323</v>
      </c>
      <c r="G126" s="7" t="s">
        <v>324</v>
      </c>
      <c r="H126" s="7">
        <v>796</v>
      </c>
      <c r="I126" s="83" t="s">
        <v>274</v>
      </c>
      <c r="J126" s="7">
        <v>80000000000</v>
      </c>
      <c r="K126" s="7" t="s">
        <v>162</v>
      </c>
      <c r="L126" s="7" t="s">
        <v>4121</v>
      </c>
      <c r="M126" s="5"/>
      <c r="N126" s="7"/>
    </row>
    <row r="127" spans="1:14" ht="156.75" customHeight="1" x14ac:dyDescent="0.25">
      <c r="A127" s="5">
        <v>118</v>
      </c>
      <c r="B127" s="7" t="s">
        <v>4140</v>
      </c>
      <c r="C127" s="26" t="s">
        <v>264</v>
      </c>
      <c r="D127" s="7" t="s">
        <v>361</v>
      </c>
      <c r="E127" s="7" t="s">
        <v>266</v>
      </c>
      <c r="F127" s="7" t="s">
        <v>325</v>
      </c>
      <c r="G127" s="7" t="s">
        <v>326</v>
      </c>
      <c r="H127" s="7">
        <v>166</v>
      </c>
      <c r="I127" s="7" t="s">
        <v>272</v>
      </c>
      <c r="J127" s="7">
        <v>80000000000</v>
      </c>
      <c r="K127" s="7" t="s">
        <v>162</v>
      </c>
      <c r="L127" s="7" t="s">
        <v>4121</v>
      </c>
      <c r="M127" s="5"/>
      <c r="N127" s="7"/>
    </row>
    <row r="128" spans="1:14" ht="156.75" customHeight="1" x14ac:dyDescent="0.25">
      <c r="A128" s="5">
        <v>119</v>
      </c>
      <c r="B128" s="7" t="s">
        <v>4140</v>
      </c>
      <c r="C128" s="26" t="s">
        <v>264</v>
      </c>
      <c r="D128" s="7" t="s">
        <v>386</v>
      </c>
      <c r="E128" s="7" t="s">
        <v>266</v>
      </c>
      <c r="F128" s="7" t="s">
        <v>327</v>
      </c>
      <c r="G128" s="7" t="s">
        <v>328</v>
      </c>
      <c r="H128" s="7">
        <v>796</v>
      </c>
      <c r="I128" s="83" t="s">
        <v>274</v>
      </c>
      <c r="J128" s="7">
        <v>80000000000</v>
      </c>
      <c r="K128" s="7" t="s">
        <v>162</v>
      </c>
      <c r="L128" s="7" t="s">
        <v>4121</v>
      </c>
      <c r="M128" s="5"/>
      <c r="N128" s="7"/>
    </row>
    <row r="129" spans="1:14" ht="156.75" customHeight="1" x14ac:dyDescent="0.25">
      <c r="A129" s="5">
        <v>120</v>
      </c>
      <c r="B129" s="7" t="s">
        <v>4140</v>
      </c>
      <c r="C129" s="26" t="s">
        <v>264</v>
      </c>
      <c r="D129" s="7" t="s">
        <v>387</v>
      </c>
      <c r="E129" s="7" t="s">
        <v>266</v>
      </c>
      <c r="F129" s="7" t="s">
        <v>329</v>
      </c>
      <c r="G129" s="7" t="s">
        <v>330</v>
      </c>
      <c r="H129" s="7">
        <v>796</v>
      </c>
      <c r="I129" s="83" t="s">
        <v>274</v>
      </c>
      <c r="J129" s="7">
        <v>80000000000</v>
      </c>
      <c r="K129" s="7" t="s">
        <v>162</v>
      </c>
      <c r="L129" s="7" t="s">
        <v>4121</v>
      </c>
      <c r="M129" s="5"/>
      <c r="N129" s="7"/>
    </row>
    <row r="130" spans="1:14" ht="156.75" customHeight="1" x14ac:dyDescent="0.25">
      <c r="A130" s="5">
        <v>121</v>
      </c>
      <c r="B130" s="7" t="s">
        <v>4140</v>
      </c>
      <c r="C130" s="26" t="s">
        <v>264</v>
      </c>
      <c r="D130" s="7" t="s">
        <v>331</v>
      </c>
      <c r="E130" s="7" t="s">
        <v>266</v>
      </c>
      <c r="F130" s="7" t="s">
        <v>332</v>
      </c>
      <c r="G130" s="7" t="s">
        <v>333</v>
      </c>
      <c r="H130" s="7">
        <v>55</v>
      </c>
      <c r="I130" s="7" t="s">
        <v>307</v>
      </c>
      <c r="J130" s="7">
        <v>80000000000</v>
      </c>
      <c r="K130" s="7" t="s">
        <v>162</v>
      </c>
      <c r="L130" s="7" t="s">
        <v>4121</v>
      </c>
      <c r="M130" s="5"/>
      <c r="N130" s="7"/>
    </row>
    <row r="131" spans="1:14" ht="156.75" customHeight="1" x14ac:dyDescent="0.25">
      <c r="A131" s="5">
        <v>122</v>
      </c>
      <c r="B131" s="7" t="s">
        <v>4140</v>
      </c>
      <c r="C131" s="26" t="s">
        <v>264</v>
      </c>
      <c r="D131" s="7" t="s">
        <v>384</v>
      </c>
      <c r="E131" s="7" t="s">
        <v>266</v>
      </c>
      <c r="F131" s="7" t="s">
        <v>277</v>
      </c>
      <c r="G131" s="7" t="s">
        <v>278</v>
      </c>
      <c r="H131" s="7">
        <v>112</v>
      </c>
      <c r="I131" s="7" t="s">
        <v>286</v>
      </c>
      <c r="J131" s="7">
        <v>80000000000</v>
      </c>
      <c r="K131" s="7" t="s">
        <v>162</v>
      </c>
      <c r="L131" s="7" t="s">
        <v>4121</v>
      </c>
      <c r="M131" s="5"/>
      <c r="N131" s="7"/>
    </row>
    <row r="132" spans="1:14" ht="156.75" customHeight="1" x14ac:dyDescent="0.25">
      <c r="A132" s="5">
        <v>123</v>
      </c>
      <c r="B132" s="7" t="s">
        <v>4140</v>
      </c>
      <c r="C132" s="26" t="s">
        <v>264</v>
      </c>
      <c r="D132" s="7" t="s">
        <v>334</v>
      </c>
      <c r="E132" s="7" t="s">
        <v>266</v>
      </c>
      <c r="F132" s="7" t="s">
        <v>277</v>
      </c>
      <c r="G132" s="7" t="s">
        <v>278</v>
      </c>
      <c r="H132" s="7">
        <v>112</v>
      </c>
      <c r="I132" s="7" t="s">
        <v>286</v>
      </c>
      <c r="J132" s="7">
        <v>80000000000</v>
      </c>
      <c r="K132" s="7" t="s">
        <v>162</v>
      </c>
      <c r="L132" s="7" t="s">
        <v>4121</v>
      </c>
      <c r="M132" s="5"/>
      <c r="N132" s="7"/>
    </row>
    <row r="133" spans="1:14" ht="156.75" customHeight="1" x14ac:dyDescent="0.25">
      <c r="A133" s="5">
        <v>124</v>
      </c>
      <c r="B133" s="7" t="s">
        <v>4140</v>
      </c>
      <c r="C133" s="26" t="s">
        <v>264</v>
      </c>
      <c r="D133" s="7" t="s">
        <v>335</v>
      </c>
      <c r="E133" s="7" t="s">
        <v>266</v>
      </c>
      <c r="F133" s="7" t="s">
        <v>277</v>
      </c>
      <c r="G133" s="7" t="s">
        <v>278</v>
      </c>
      <c r="H133" s="7">
        <v>166</v>
      </c>
      <c r="I133" s="7" t="s">
        <v>272</v>
      </c>
      <c r="J133" s="7">
        <v>80000000000</v>
      </c>
      <c r="K133" s="7" t="s">
        <v>162</v>
      </c>
      <c r="L133" s="7" t="s">
        <v>4121</v>
      </c>
      <c r="M133" s="5"/>
      <c r="N133" s="7"/>
    </row>
    <row r="134" spans="1:14" ht="156.75" customHeight="1" x14ac:dyDescent="0.25">
      <c r="A134" s="5">
        <v>125</v>
      </c>
      <c r="B134" s="7" t="s">
        <v>4140</v>
      </c>
      <c r="C134" s="26" t="s">
        <v>264</v>
      </c>
      <c r="D134" s="7" t="s">
        <v>363</v>
      </c>
      <c r="E134" s="7" t="s">
        <v>266</v>
      </c>
      <c r="F134" s="7" t="s">
        <v>336</v>
      </c>
      <c r="G134" s="7" t="s">
        <v>337</v>
      </c>
      <c r="H134" s="7">
        <v>166</v>
      </c>
      <c r="I134" s="7" t="s">
        <v>272</v>
      </c>
      <c r="J134" s="7">
        <v>80000000000</v>
      </c>
      <c r="K134" s="7" t="s">
        <v>162</v>
      </c>
      <c r="L134" s="7" t="s">
        <v>4121</v>
      </c>
      <c r="M134" s="5"/>
      <c r="N134" s="7"/>
    </row>
    <row r="135" spans="1:14" ht="156.75" customHeight="1" x14ac:dyDescent="0.25">
      <c r="A135" s="5">
        <v>126</v>
      </c>
      <c r="B135" s="7" t="s">
        <v>4140</v>
      </c>
      <c r="C135" s="26" t="s">
        <v>264</v>
      </c>
      <c r="D135" s="7" t="s">
        <v>364</v>
      </c>
      <c r="E135" s="7" t="s">
        <v>266</v>
      </c>
      <c r="F135" s="7" t="s">
        <v>338</v>
      </c>
      <c r="G135" s="7" t="s">
        <v>339</v>
      </c>
      <c r="H135" s="7">
        <v>796</v>
      </c>
      <c r="I135" s="83" t="s">
        <v>274</v>
      </c>
      <c r="J135" s="7">
        <v>80000000000</v>
      </c>
      <c r="K135" s="7" t="s">
        <v>162</v>
      </c>
      <c r="L135" s="7" t="s">
        <v>4121</v>
      </c>
      <c r="M135" s="5"/>
      <c r="N135" s="7"/>
    </row>
    <row r="136" spans="1:14" ht="156.75" customHeight="1" x14ac:dyDescent="0.25">
      <c r="A136" s="5">
        <v>127</v>
      </c>
      <c r="B136" s="7" t="s">
        <v>4140</v>
      </c>
      <c r="C136" s="26" t="s">
        <v>264</v>
      </c>
      <c r="D136" s="7" t="s">
        <v>340</v>
      </c>
      <c r="E136" s="7" t="s">
        <v>266</v>
      </c>
      <c r="F136" s="7" t="s">
        <v>341</v>
      </c>
      <c r="G136" s="7" t="s">
        <v>342</v>
      </c>
      <c r="H136" s="7">
        <v>796</v>
      </c>
      <c r="I136" s="83" t="s">
        <v>274</v>
      </c>
      <c r="J136" s="7">
        <v>80000000000</v>
      </c>
      <c r="K136" s="7" t="s">
        <v>162</v>
      </c>
      <c r="L136" s="7" t="s">
        <v>4121</v>
      </c>
      <c r="M136" s="5"/>
      <c r="N136" s="7"/>
    </row>
    <row r="137" spans="1:14" ht="156.75" customHeight="1" x14ac:dyDescent="0.25">
      <c r="A137" s="5">
        <v>128</v>
      </c>
      <c r="B137" s="7" t="s">
        <v>4140</v>
      </c>
      <c r="C137" s="26" t="s">
        <v>264</v>
      </c>
      <c r="D137" s="7" t="s">
        <v>365</v>
      </c>
      <c r="E137" s="7" t="s">
        <v>266</v>
      </c>
      <c r="F137" s="7" t="s">
        <v>116</v>
      </c>
      <c r="G137" s="7" t="s">
        <v>343</v>
      </c>
      <c r="H137" s="7">
        <v>796</v>
      </c>
      <c r="I137" s="83" t="s">
        <v>274</v>
      </c>
      <c r="J137" s="7">
        <v>80000000000</v>
      </c>
      <c r="K137" s="7" t="s">
        <v>162</v>
      </c>
      <c r="L137" s="7" t="s">
        <v>4121</v>
      </c>
      <c r="M137" s="5"/>
      <c r="N137" s="7"/>
    </row>
    <row r="138" spans="1:14" ht="156.75" customHeight="1" x14ac:dyDescent="0.25">
      <c r="A138" s="5">
        <v>129</v>
      </c>
      <c r="B138" s="7" t="s">
        <v>4140</v>
      </c>
      <c r="C138" s="26" t="s">
        <v>264</v>
      </c>
      <c r="D138" s="7" t="s">
        <v>362</v>
      </c>
      <c r="E138" s="7" t="s">
        <v>266</v>
      </c>
      <c r="F138" s="7" t="s">
        <v>344</v>
      </c>
      <c r="G138" s="7" t="s">
        <v>345</v>
      </c>
      <c r="H138" s="7">
        <v>796</v>
      </c>
      <c r="I138" s="83" t="s">
        <v>274</v>
      </c>
      <c r="J138" s="7">
        <v>80000000000</v>
      </c>
      <c r="K138" s="7" t="s">
        <v>162</v>
      </c>
      <c r="L138" s="7" t="s">
        <v>4121</v>
      </c>
      <c r="M138" s="5"/>
      <c r="N138" s="7"/>
    </row>
    <row r="139" spans="1:14" ht="156.75" customHeight="1" x14ac:dyDescent="0.25">
      <c r="A139" s="5">
        <v>130</v>
      </c>
      <c r="B139" s="7" t="s">
        <v>4140</v>
      </c>
      <c r="C139" s="26" t="s">
        <v>264</v>
      </c>
      <c r="D139" s="7" t="s">
        <v>346</v>
      </c>
      <c r="E139" s="7" t="s">
        <v>266</v>
      </c>
      <c r="F139" s="7" t="s">
        <v>227</v>
      </c>
      <c r="G139" s="7" t="s">
        <v>347</v>
      </c>
      <c r="H139" s="7">
        <v>796</v>
      </c>
      <c r="I139" s="83" t="s">
        <v>274</v>
      </c>
      <c r="J139" s="7">
        <v>80000000000</v>
      </c>
      <c r="K139" s="7" t="s">
        <v>162</v>
      </c>
      <c r="L139" s="7" t="s">
        <v>4121</v>
      </c>
      <c r="M139" s="5"/>
      <c r="N139" s="7"/>
    </row>
    <row r="140" spans="1:14" ht="156.75" customHeight="1" x14ac:dyDescent="0.25">
      <c r="A140" s="5">
        <v>131</v>
      </c>
      <c r="B140" s="7" t="s">
        <v>4140</v>
      </c>
      <c r="C140" s="26" t="s">
        <v>264</v>
      </c>
      <c r="D140" s="7" t="s">
        <v>348</v>
      </c>
      <c r="E140" s="7" t="s">
        <v>266</v>
      </c>
      <c r="F140" s="7" t="s">
        <v>349</v>
      </c>
      <c r="G140" s="7" t="s">
        <v>350</v>
      </c>
      <c r="H140" s="7">
        <v>796</v>
      </c>
      <c r="I140" s="83" t="s">
        <v>274</v>
      </c>
      <c r="J140" s="7">
        <v>80000000000</v>
      </c>
      <c r="K140" s="7" t="s">
        <v>162</v>
      </c>
      <c r="L140" s="7" t="s">
        <v>4121</v>
      </c>
      <c r="M140" s="5"/>
      <c r="N140" s="7"/>
    </row>
    <row r="141" spans="1:14" ht="156.75" customHeight="1" x14ac:dyDescent="0.25">
      <c r="A141" s="5">
        <v>132</v>
      </c>
      <c r="B141" s="7" t="s">
        <v>4140</v>
      </c>
      <c r="C141" s="26" t="s">
        <v>264</v>
      </c>
      <c r="D141" s="7" t="s">
        <v>351</v>
      </c>
      <c r="E141" s="7" t="s">
        <v>266</v>
      </c>
      <c r="F141" s="7" t="s">
        <v>349</v>
      </c>
      <c r="G141" s="7" t="s">
        <v>350</v>
      </c>
      <c r="H141" s="7">
        <v>796</v>
      </c>
      <c r="I141" s="83" t="s">
        <v>274</v>
      </c>
      <c r="J141" s="7">
        <v>80000000000</v>
      </c>
      <c r="K141" s="7" t="s">
        <v>162</v>
      </c>
      <c r="L141" s="7" t="s">
        <v>4121</v>
      </c>
      <c r="M141" s="5"/>
      <c r="N141" s="7"/>
    </row>
    <row r="142" spans="1:14" ht="156.75" customHeight="1" x14ac:dyDescent="0.25">
      <c r="A142" s="5">
        <v>133</v>
      </c>
      <c r="B142" s="7" t="s">
        <v>4140</v>
      </c>
      <c r="C142" s="26" t="s">
        <v>264</v>
      </c>
      <c r="D142" s="7" t="s">
        <v>352</v>
      </c>
      <c r="E142" s="7" t="s">
        <v>266</v>
      </c>
      <c r="F142" s="7" t="s">
        <v>227</v>
      </c>
      <c r="G142" s="7" t="s">
        <v>246</v>
      </c>
      <c r="H142" s="7">
        <v>796</v>
      </c>
      <c r="I142" s="83" t="s">
        <v>274</v>
      </c>
      <c r="J142" s="7">
        <v>80000000000</v>
      </c>
      <c r="K142" s="7" t="s">
        <v>162</v>
      </c>
      <c r="L142" s="7" t="s">
        <v>4121</v>
      </c>
      <c r="M142" s="5"/>
      <c r="N142" s="7"/>
    </row>
    <row r="143" spans="1:14" ht="156.75" customHeight="1" x14ac:dyDescent="0.25">
      <c r="A143" s="5">
        <v>134</v>
      </c>
      <c r="B143" s="7" t="s">
        <v>4140</v>
      </c>
      <c r="C143" s="26" t="s">
        <v>264</v>
      </c>
      <c r="D143" s="7" t="s">
        <v>353</v>
      </c>
      <c r="E143" s="7" t="s">
        <v>266</v>
      </c>
      <c r="F143" s="7" t="s">
        <v>242</v>
      </c>
      <c r="G143" s="7" t="s">
        <v>354</v>
      </c>
      <c r="H143" s="7">
        <v>796</v>
      </c>
      <c r="I143" s="83" t="s">
        <v>274</v>
      </c>
      <c r="J143" s="7">
        <v>80000000000</v>
      </c>
      <c r="K143" s="7" t="s">
        <v>162</v>
      </c>
      <c r="L143" s="7" t="s">
        <v>4121</v>
      </c>
      <c r="M143" s="5"/>
      <c r="N143" s="7"/>
    </row>
    <row r="144" spans="1:14" ht="156.75" customHeight="1" x14ac:dyDescent="0.25">
      <c r="A144" s="5">
        <v>135</v>
      </c>
      <c r="B144" s="7" t="s">
        <v>4140</v>
      </c>
      <c r="C144" s="26" t="s">
        <v>264</v>
      </c>
      <c r="D144" s="7" t="s">
        <v>355</v>
      </c>
      <c r="E144" s="7" t="s">
        <v>266</v>
      </c>
      <c r="F144" s="7" t="s">
        <v>227</v>
      </c>
      <c r="G144" s="7" t="s">
        <v>347</v>
      </c>
      <c r="H144" s="7">
        <v>796</v>
      </c>
      <c r="I144" s="83" t="s">
        <v>274</v>
      </c>
      <c r="J144" s="7">
        <v>80000000000</v>
      </c>
      <c r="K144" s="7" t="s">
        <v>162</v>
      </c>
      <c r="L144" s="7" t="s">
        <v>4121</v>
      </c>
      <c r="M144" s="5"/>
      <c r="N144" s="7"/>
    </row>
  </sheetData>
  <autoFilter ref="A9:N144"/>
  <customSheetViews>
    <customSheetView guid="{A778B773-31B7-4A89-AFF2-2B72D17C90BD}" scale="50" showAutoFilter="1" hiddenRows="1">
      <pane ySplit="9" topLeftCell="A142" activePane="bottomLeft" state="frozen"/>
      <selection pane="bottomLeft" activeCell="H14" sqref="H14"/>
      <pageMargins left="0.7" right="0.7" top="0.75" bottom="0.75" header="0.3" footer="0.3"/>
      <autoFilter ref="A9:AC144">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A4:N4"/>
    <mergeCell ref="L5:N7"/>
    <mergeCell ref="A5:A8"/>
    <mergeCell ref="B5:B8"/>
    <mergeCell ref="C5:C8"/>
    <mergeCell ref="D5:D8"/>
    <mergeCell ref="E5:E8"/>
    <mergeCell ref="F5:F8"/>
    <mergeCell ref="G5:G8"/>
    <mergeCell ref="H5:I5"/>
    <mergeCell ref="J5:K5"/>
    <mergeCell ref="H6:H8"/>
    <mergeCell ref="I6:I8"/>
    <mergeCell ref="J6:J8"/>
    <mergeCell ref="K6:K8"/>
  </mergeCells>
  <conditionalFormatting sqref="D103:D144">
    <cfRule type="duplicateValues" dxfId="0" priority="1"/>
  </conditionalFormatting>
  <pageMargins left="0.7" right="0.7" top="0.75" bottom="0.75" header="0.3" footer="0.3"/>
  <ignoredErrors>
    <ignoredError sqref="H10:H21 C56:C102 C104:C144" numberStoredAsText="1"/>
    <ignoredError sqref="G28:G29 F113:F114 F36:F38" twoDigitTextYear="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2"/>
  <sheetViews>
    <sheetView zoomScale="55" zoomScaleNormal="55" workbookViewId="0">
      <pane xSplit="1" ySplit="7" topLeftCell="B30" activePane="bottomRight" state="frozen"/>
      <selection pane="topRight" activeCell="B1" sqref="B1"/>
      <selection pane="bottomLeft" activeCell="A8" sqref="A8"/>
      <selection pane="bottomRight" activeCell="C32" sqref="C32"/>
    </sheetView>
  </sheetViews>
  <sheetFormatPr defaultRowHeight="18.75" x14ac:dyDescent="0.25"/>
  <cols>
    <col min="1" max="1" width="12.28515625" style="23" customWidth="1"/>
    <col min="2" max="2" width="30" style="23" customWidth="1"/>
    <col min="3" max="3" width="21" style="23" customWidth="1"/>
    <col min="4" max="4" width="34.5703125" style="23" customWidth="1"/>
    <col min="5" max="5" width="59.7109375" style="23" customWidth="1"/>
    <col min="6" max="6" width="13.85546875" style="23" customWidth="1"/>
    <col min="7" max="7" width="20.28515625" style="23" bestFit="1" customWidth="1"/>
    <col min="8" max="8" width="18.5703125" style="23" customWidth="1"/>
    <col min="9" max="9" width="21" style="23" customWidth="1"/>
    <col min="10" max="10" width="37" style="23" customWidth="1"/>
    <col min="11" max="11" width="43.7109375" style="23" customWidth="1"/>
    <col min="12" max="12" width="74.5703125" style="23" customWidth="1"/>
    <col min="13" max="14" width="33" style="23" customWidth="1"/>
    <col min="15" max="16384" width="9.140625" style="23"/>
  </cols>
  <sheetData>
    <row r="1" spans="1:14" x14ac:dyDescent="0.25">
      <c r="A1" s="82"/>
      <c r="B1" s="82"/>
      <c r="C1" s="82"/>
      <c r="D1" s="82"/>
      <c r="E1" s="82"/>
      <c r="F1" s="82"/>
      <c r="G1" s="82"/>
      <c r="H1" s="82"/>
      <c r="I1" s="82"/>
      <c r="J1" s="82" t="s">
        <v>75</v>
      </c>
      <c r="K1" s="82"/>
      <c r="L1" s="82"/>
      <c r="M1" s="82"/>
      <c r="N1" s="82"/>
    </row>
    <row r="2" spans="1:14" ht="59.25" customHeight="1" x14ac:dyDescent="0.25">
      <c r="A2" s="150" t="s">
        <v>1726</v>
      </c>
      <c r="B2" s="150"/>
      <c r="C2" s="150"/>
      <c r="D2" s="150"/>
      <c r="E2" s="150"/>
      <c r="F2" s="150"/>
      <c r="G2" s="150"/>
      <c r="H2" s="150"/>
      <c r="I2" s="150"/>
      <c r="J2" s="150"/>
      <c r="K2" s="150"/>
      <c r="L2" s="150"/>
      <c r="M2" s="150"/>
      <c r="N2" s="150"/>
    </row>
    <row r="3" spans="1:14" ht="18.75" customHeight="1" x14ac:dyDescent="0.25">
      <c r="A3" s="149" t="s">
        <v>0</v>
      </c>
      <c r="B3" s="149" t="s">
        <v>3</v>
      </c>
      <c r="C3" s="149" t="s">
        <v>4</v>
      </c>
      <c r="D3" s="149" t="s">
        <v>11</v>
      </c>
      <c r="E3" s="149" t="s">
        <v>10</v>
      </c>
      <c r="F3" s="149" t="s">
        <v>1</v>
      </c>
      <c r="G3" s="149" t="s">
        <v>2</v>
      </c>
      <c r="H3" s="149" t="s">
        <v>12</v>
      </c>
      <c r="I3" s="149"/>
      <c r="J3" s="149" t="s">
        <v>5</v>
      </c>
      <c r="K3" s="149"/>
      <c r="L3" s="148" t="s">
        <v>9</v>
      </c>
      <c r="M3" s="148"/>
      <c r="N3" s="148"/>
    </row>
    <row r="4" spans="1:14" ht="18.75" customHeight="1" x14ac:dyDescent="0.25">
      <c r="A4" s="149"/>
      <c r="B4" s="149"/>
      <c r="C4" s="149"/>
      <c r="D4" s="149"/>
      <c r="E4" s="149"/>
      <c r="F4" s="149"/>
      <c r="G4" s="149"/>
      <c r="H4" s="149" t="s">
        <v>6</v>
      </c>
      <c r="I4" s="149" t="s">
        <v>3797</v>
      </c>
      <c r="J4" s="149" t="s">
        <v>8</v>
      </c>
      <c r="K4" s="149" t="s">
        <v>3797</v>
      </c>
      <c r="L4" s="148"/>
      <c r="M4" s="148"/>
      <c r="N4" s="148"/>
    </row>
    <row r="5" spans="1:14" x14ac:dyDescent="0.25">
      <c r="A5" s="149"/>
      <c r="B5" s="149"/>
      <c r="C5" s="149"/>
      <c r="D5" s="149"/>
      <c r="E5" s="149"/>
      <c r="F5" s="149"/>
      <c r="G5" s="149"/>
      <c r="H5" s="149"/>
      <c r="I5" s="149"/>
      <c r="J5" s="149"/>
      <c r="K5" s="149"/>
      <c r="L5" s="148"/>
      <c r="M5" s="148"/>
      <c r="N5" s="148"/>
    </row>
    <row r="6" spans="1:14" ht="75" x14ac:dyDescent="0.25">
      <c r="A6" s="149"/>
      <c r="B6" s="149"/>
      <c r="C6" s="149"/>
      <c r="D6" s="149"/>
      <c r="E6" s="149"/>
      <c r="F6" s="149"/>
      <c r="G6" s="149"/>
      <c r="H6" s="149"/>
      <c r="I6" s="149"/>
      <c r="J6" s="149"/>
      <c r="K6" s="149"/>
      <c r="L6" s="79" t="s">
        <v>3712</v>
      </c>
      <c r="M6" s="79" t="s">
        <v>4006</v>
      </c>
      <c r="N6" s="79" t="s">
        <v>3714</v>
      </c>
    </row>
    <row r="7" spans="1:14" x14ac:dyDescent="0.25">
      <c r="A7" s="7">
        <v>1</v>
      </c>
      <c r="B7" s="7">
        <v>2</v>
      </c>
      <c r="C7" s="7">
        <v>3</v>
      </c>
      <c r="D7" s="7">
        <v>4</v>
      </c>
      <c r="E7" s="7">
        <v>5</v>
      </c>
      <c r="F7" s="7">
        <v>6</v>
      </c>
      <c r="G7" s="7">
        <v>7</v>
      </c>
      <c r="H7" s="7">
        <v>8</v>
      </c>
      <c r="I7" s="7">
        <v>9</v>
      </c>
      <c r="J7" s="7">
        <v>10</v>
      </c>
      <c r="K7" s="7">
        <v>11</v>
      </c>
      <c r="L7" s="26" t="s">
        <v>3709</v>
      </c>
      <c r="M7" s="26" t="s">
        <v>3710</v>
      </c>
      <c r="N7" s="26" t="s">
        <v>3711</v>
      </c>
    </row>
    <row r="8" spans="1:14" ht="202.5" customHeight="1" x14ac:dyDescent="0.25">
      <c r="A8" s="115">
        <v>1</v>
      </c>
      <c r="B8" s="120" t="s">
        <v>4080</v>
      </c>
      <c r="C8" s="120">
        <v>1659143468</v>
      </c>
      <c r="D8" s="120" t="s">
        <v>1727</v>
      </c>
      <c r="E8" s="120" t="s">
        <v>1728</v>
      </c>
      <c r="F8" s="120" t="s">
        <v>1104</v>
      </c>
      <c r="G8" s="120" t="s">
        <v>1104</v>
      </c>
      <c r="H8" s="16" t="s">
        <v>515</v>
      </c>
      <c r="I8" s="16" t="s">
        <v>274</v>
      </c>
      <c r="J8" s="120">
        <v>92401000000</v>
      </c>
      <c r="K8" s="120" t="s">
        <v>4081</v>
      </c>
      <c r="L8" s="120" t="s">
        <v>4082</v>
      </c>
      <c r="M8" s="120"/>
      <c r="N8" s="120"/>
    </row>
    <row r="9" spans="1:14" ht="369.75" customHeight="1" x14ac:dyDescent="0.25">
      <c r="A9" s="115">
        <v>2</v>
      </c>
      <c r="B9" s="120" t="s">
        <v>4080</v>
      </c>
      <c r="C9" s="120">
        <v>1659143468</v>
      </c>
      <c r="D9" s="120" t="s">
        <v>1729</v>
      </c>
      <c r="E9" s="120" t="s">
        <v>1730</v>
      </c>
      <c r="F9" s="120" t="s">
        <v>1731</v>
      </c>
      <c r="G9" s="120" t="s">
        <v>1731</v>
      </c>
      <c r="H9" s="16" t="s">
        <v>515</v>
      </c>
      <c r="I9" s="16" t="s">
        <v>274</v>
      </c>
      <c r="J9" s="120">
        <v>92401000000</v>
      </c>
      <c r="K9" s="120" t="s">
        <v>4081</v>
      </c>
      <c r="L9" s="120" t="s">
        <v>4063</v>
      </c>
      <c r="M9" s="120"/>
      <c r="N9" s="120"/>
    </row>
    <row r="10" spans="1:14" ht="240" customHeight="1" x14ac:dyDescent="0.25">
      <c r="A10" s="115">
        <v>3</v>
      </c>
      <c r="B10" s="120" t="s">
        <v>4080</v>
      </c>
      <c r="C10" s="120">
        <v>1659143468</v>
      </c>
      <c r="D10" s="120" t="s">
        <v>1732</v>
      </c>
      <c r="E10" s="120" t="s">
        <v>1733</v>
      </c>
      <c r="F10" s="120" t="s">
        <v>1734</v>
      </c>
      <c r="G10" s="120" t="s">
        <v>242</v>
      </c>
      <c r="H10" s="16" t="s">
        <v>515</v>
      </c>
      <c r="I10" s="16" t="s">
        <v>274</v>
      </c>
      <c r="J10" s="120">
        <v>92401000000</v>
      </c>
      <c r="K10" s="120" t="s">
        <v>4081</v>
      </c>
      <c r="L10" s="120" t="s">
        <v>4064</v>
      </c>
      <c r="M10" s="120"/>
      <c r="N10" s="120"/>
    </row>
    <row r="11" spans="1:14" ht="240" customHeight="1" x14ac:dyDescent="0.25">
      <c r="A11" s="115">
        <v>4</v>
      </c>
      <c r="B11" s="120" t="s">
        <v>4080</v>
      </c>
      <c r="C11" s="120">
        <v>1659143468</v>
      </c>
      <c r="D11" s="120" t="s">
        <v>1735</v>
      </c>
      <c r="E11" s="120" t="s">
        <v>1733</v>
      </c>
      <c r="F11" s="120" t="s">
        <v>1734</v>
      </c>
      <c r="G11" s="120" t="s">
        <v>242</v>
      </c>
      <c r="H11" s="16" t="s">
        <v>515</v>
      </c>
      <c r="I11" s="16" t="s">
        <v>274</v>
      </c>
      <c r="J11" s="120">
        <v>92401000000</v>
      </c>
      <c r="K11" s="120" t="s">
        <v>4081</v>
      </c>
      <c r="L11" s="120" t="s">
        <v>4065</v>
      </c>
      <c r="M11" s="120"/>
      <c r="N11" s="120"/>
    </row>
    <row r="12" spans="1:14" ht="240" customHeight="1" x14ac:dyDescent="0.25">
      <c r="A12" s="115">
        <v>5</v>
      </c>
      <c r="B12" s="120" t="s">
        <v>4080</v>
      </c>
      <c r="C12" s="120">
        <v>1659143468</v>
      </c>
      <c r="D12" s="120" t="s">
        <v>1736</v>
      </c>
      <c r="E12" s="120" t="s">
        <v>1733</v>
      </c>
      <c r="F12" s="120" t="s">
        <v>1734</v>
      </c>
      <c r="G12" s="120" t="s">
        <v>242</v>
      </c>
      <c r="H12" s="16" t="s">
        <v>515</v>
      </c>
      <c r="I12" s="16" t="s">
        <v>274</v>
      </c>
      <c r="J12" s="120">
        <v>92401000000</v>
      </c>
      <c r="K12" s="120" t="s">
        <v>4081</v>
      </c>
      <c r="L12" s="120" t="s">
        <v>4066</v>
      </c>
      <c r="M12" s="120"/>
      <c r="N12" s="120"/>
    </row>
    <row r="13" spans="1:14" ht="240" customHeight="1" x14ac:dyDescent="0.25">
      <c r="A13" s="115">
        <v>6</v>
      </c>
      <c r="B13" s="120" t="s">
        <v>4080</v>
      </c>
      <c r="C13" s="120">
        <v>1659143468</v>
      </c>
      <c r="D13" s="120" t="s">
        <v>1737</v>
      </c>
      <c r="E13" s="120" t="s">
        <v>1733</v>
      </c>
      <c r="F13" s="120" t="s">
        <v>1734</v>
      </c>
      <c r="G13" s="120" t="s">
        <v>242</v>
      </c>
      <c r="H13" s="16" t="s">
        <v>515</v>
      </c>
      <c r="I13" s="16" t="s">
        <v>274</v>
      </c>
      <c r="J13" s="120">
        <v>92401000000</v>
      </c>
      <c r="K13" s="120" t="s">
        <v>4081</v>
      </c>
      <c r="L13" s="120" t="s">
        <v>4067</v>
      </c>
      <c r="M13" s="120"/>
      <c r="N13" s="120"/>
    </row>
    <row r="14" spans="1:14" ht="240" customHeight="1" x14ac:dyDescent="0.25">
      <c r="A14" s="115">
        <v>7</v>
      </c>
      <c r="B14" s="120" t="s">
        <v>4080</v>
      </c>
      <c r="C14" s="120">
        <v>1659143468</v>
      </c>
      <c r="D14" s="120" t="s">
        <v>1738</v>
      </c>
      <c r="E14" s="120" t="s">
        <v>1733</v>
      </c>
      <c r="F14" s="120" t="s">
        <v>1734</v>
      </c>
      <c r="G14" s="120" t="s">
        <v>242</v>
      </c>
      <c r="H14" s="16" t="s">
        <v>515</v>
      </c>
      <c r="I14" s="16" t="s">
        <v>274</v>
      </c>
      <c r="J14" s="120">
        <v>92401000000</v>
      </c>
      <c r="K14" s="120" t="s">
        <v>4081</v>
      </c>
      <c r="L14" s="120" t="s">
        <v>4068</v>
      </c>
      <c r="M14" s="120"/>
      <c r="N14" s="120"/>
    </row>
    <row r="15" spans="1:14" ht="240" customHeight="1" x14ac:dyDescent="0.25">
      <c r="A15" s="115">
        <v>8</v>
      </c>
      <c r="B15" s="120" t="s">
        <v>4080</v>
      </c>
      <c r="C15" s="120">
        <v>1659143468</v>
      </c>
      <c r="D15" s="120" t="s">
        <v>1739</v>
      </c>
      <c r="E15" s="39" t="s">
        <v>1740</v>
      </c>
      <c r="F15" s="26" t="s">
        <v>876</v>
      </c>
      <c r="G15" s="39" t="s">
        <v>1741</v>
      </c>
      <c r="H15" s="16" t="s">
        <v>515</v>
      </c>
      <c r="I15" s="16" t="s">
        <v>274</v>
      </c>
      <c r="J15" s="120">
        <v>92401000000</v>
      </c>
      <c r="K15" s="120" t="s">
        <v>4081</v>
      </c>
      <c r="L15" s="120" t="s">
        <v>4069</v>
      </c>
      <c r="M15" s="120"/>
      <c r="N15" s="120"/>
    </row>
    <row r="16" spans="1:14" ht="240" customHeight="1" x14ac:dyDescent="0.25">
      <c r="A16" s="115">
        <v>9</v>
      </c>
      <c r="B16" s="120" t="s">
        <v>4080</v>
      </c>
      <c r="C16" s="120">
        <v>1659143468</v>
      </c>
      <c r="D16" s="120" t="s">
        <v>1742</v>
      </c>
      <c r="E16" s="39" t="s">
        <v>1740</v>
      </c>
      <c r="F16" s="26" t="s">
        <v>876</v>
      </c>
      <c r="G16" s="39" t="s">
        <v>1741</v>
      </c>
      <c r="H16" s="16" t="s">
        <v>515</v>
      </c>
      <c r="I16" s="16" t="s">
        <v>274</v>
      </c>
      <c r="J16" s="120">
        <v>92401000000</v>
      </c>
      <c r="K16" s="120" t="s">
        <v>4081</v>
      </c>
      <c r="L16" s="120" t="s">
        <v>4069</v>
      </c>
      <c r="M16" s="120"/>
      <c r="N16" s="120"/>
    </row>
    <row r="17" spans="1:14" ht="240" customHeight="1" x14ac:dyDescent="0.25">
      <c r="A17" s="115">
        <v>10</v>
      </c>
      <c r="B17" s="120" t="s">
        <v>4080</v>
      </c>
      <c r="C17" s="120">
        <v>1659143468</v>
      </c>
      <c r="D17" s="120" t="s">
        <v>1931</v>
      </c>
      <c r="E17" s="39" t="s">
        <v>1932</v>
      </c>
      <c r="F17" s="26" t="s">
        <v>876</v>
      </c>
      <c r="G17" s="39" t="s">
        <v>1741</v>
      </c>
      <c r="H17" s="16" t="s">
        <v>515</v>
      </c>
      <c r="I17" s="16" t="s">
        <v>274</v>
      </c>
      <c r="J17" s="120">
        <v>92401000000</v>
      </c>
      <c r="K17" s="120" t="s">
        <v>4081</v>
      </c>
      <c r="L17" s="120" t="s">
        <v>4070</v>
      </c>
      <c r="M17" s="120"/>
      <c r="N17" s="120"/>
    </row>
    <row r="18" spans="1:14" ht="240" customHeight="1" x14ac:dyDescent="0.25">
      <c r="A18" s="115">
        <v>11</v>
      </c>
      <c r="B18" s="120" t="s">
        <v>4080</v>
      </c>
      <c r="C18" s="120">
        <v>1659143468</v>
      </c>
      <c r="D18" s="120" t="s">
        <v>1743</v>
      </c>
      <c r="E18" s="39" t="s">
        <v>1744</v>
      </c>
      <c r="F18" s="26" t="s">
        <v>876</v>
      </c>
      <c r="G18" s="39" t="s">
        <v>1741</v>
      </c>
      <c r="H18" s="16" t="s">
        <v>515</v>
      </c>
      <c r="I18" s="16" t="s">
        <v>274</v>
      </c>
      <c r="J18" s="120">
        <v>92401000000</v>
      </c>
      <c r="K18" s="120" t="s">
        <v>4081</v>
      </c>
      <c r="L18" s="120" t="s">
        <v>4071</v>
      </c>
      <c r="M18" s="120"/>
      <c r="N18" s="120"/>
    </row>
    <row r="19" spans="1:14" ht="240" customHeight="1" x14ac:dyDescent="0.25">
      <c r="A19" s="115">
        <v>12</v>
      </c>
      <c r="B19" s="120" t="s">
        <v>4080</v>
      </c>
      <c r="C19" s="120">
        <v>1659143468</v>
      </c>
      <c r="D19" s="120" t="s">
        <v>1745</v>
      </c>
      <c r="E19" s="39" t="s">
        <v>1746</v>
      </c>
      <c r="F19" s="26" t="s">
        <v>876</v>
      </c>
      <c r="G19" s="39" t="s">
        <v>1741</v>
      </c>
      <c r="H19" s="16" t="s">
        <v>515</v>
      </c>
      <c r="I19" s="16" t="s">
        <v>274</v>
      </c>
      <c r="J19" s="120">
        <v>92401000000</v>
      </c>
      <c r="K19" s="120" t="s">
        <v>4081</v>
      </c>
      <c r="L19" s="120" t="s">
        <v>4072</v>
      </c>
      <c r="M19" s="120"/>
      <c r="N19" s="120"/>
    </row>
    <row r="20" spans="1:14" ht="240" customHeight="1" x14ac:dyDescent="0.25">
      <c r="A20" s="115">
        <v>13</v>
      </c>
      <c r="B20" s="120" t="s">
        <v>4080</v>
      </c>
      <c r="C20" s="120">
        <v>1659143468</v>
      </c>
      <c r="D20" s="120" t="s">
        <v>1933</v>
      </c>
      <c r="E20" s="39" t="s">
        <v>1747</v>
      </c>
      <c r="F20" s="26" t="s">
        <v>876</v>
      </c>
      <c r="G20" s="39" t="s">
        <v>1741</v>
      </c>
      <c r="H20" s="16" t="s">
        <v>515</v>
      </c>
      <c r="I20" s="16" t="s">
        <v>274</v>
      </c>
      <c r="J20" s="120">
        <v>92401000000</v>
      </c>
      <c r="K20" s="120" t="s">
        <v>4081</v>
      </c>
      <c r="L20" s="120" t="s">
        <v>4073</v>
      </c>
      <c r="M20" s="120"/>
      <c r="N20" s="120"/>
    </row>
    <row r="21" spans="1:14" ht="240" customHeight="1" x14ac:dyDescent="0.25">
      <c r="A21" s="115">
        <v>14</v>
      </c>
      <c r="B21" s="120" t="s">
        <v>4080</v>
      </c>
      <c r="C21" s="120">
        <v>1659143468</v>
      </c>
      <c r="D21" s="120" t="s">
        <v>1748</v>
      </c>
      <c r="E21" s="39" t="s">
        <v>1749</v>
      </c>
      <c r="F21" s="26" t="s">
        <v>876</v>
      </c>
      <c r="G21" s="39" t="s">
        <v>1741</v>
      </c>
      <c r="H21" s="16" t="s">
        <v>515</v>
      </c>
      <c r="I21" s="16" t="s">
        <v>274</v>
      </c>
      <c r="J21" s="120">
        <v>92401000000</v>
      </c>
      <c r="K21" s="120" t="s">
        <v>4081</v>
      </c>
      <c r="L21" s="120" t="s">
        <v>4074</v>
      </c>
      <c r="M21" s="120"/>
      <c r="N21" s="120"/>
    </row>
    <row r="22" spans="1:14" ht="240" customHeight="1" x14ac:dyDescent="0.25">
      <c r="A22" s="115">
        <v>15</v>
      </c>
      <c r="B22" s="120" t="s">
        <v>4080</v>
      </c>
      <c r="C22" s="120">
        <v>1659143468</v>
      </c>
      <c r="D22" s="120" t="s">
        <v>1750</v>
      </c>
      <c r="E22" s="39" t="s">
        <v>1751</v>
      </c>
      <c r="F22" s="26" t="s">
        <v>876</v>
      </c>
      <c r="G22" s="39" t="s">
        <v>1741</v>
      </c>
      <c r="H22" s="16" t="s">
        <v>515</v>
      </c>
      <c r="I22" s="16" t="s">
        <v>274</v>
      </c>
      <c r="J22" s="120">
        <v>92401000000</v>
      </c>
      <c r="K22" s="120" t="s">
        <v>4081</v>
      </c>
      <c r="L22" s="120" t="s">
        <v>4075</v>
      </c>
      <c r="M22" s="120"/>
      <c r="N22" s="120"/>
    </row>
    <row r="23" spans="1:14" ht="240" customHeight="1" x14ac:dyDescent="0.25">
      <c r="A23" s="115">
        <v>16</v>
      </c>
      <c r="B23" s="120" t="s">
        <v>4080</v>
      </c>
      <c r="C23" s="120">
        <v>1659143468</v>
      </c>
      <c r="D23" s="120" t="s">
        <v>1752</v>
      </c>
      <c r="E23" s="120" t="s">
        <v>1753</v>
      </c>
      <c r="F23" s="120" t="s">
        <v>116</v>
      </c>
      <c r="G23" s="120" t="s">
        <v>116</v>
      </c>
      <c r="H23" s="120">
        <v>166</v>
      </c>
      <c r="I23" s="120" t="s">
        <v>272</v>
      </c>
      <c r="J23" s="120">
        <v>92401000000</v>
      </c>
      <c r="K23" s="120" t="s">
        <v>4081</v>
      </c>
      <c r="L23" s="120" t="s">
        <v>4083</v>
      </c>
      <c r="M23" s="120"/>
      <c r="N23" s="120"/>
    </row>
    <row r="24" spans="1:14" ht="240" customHeight="1" x14ac:dyDescent="0.25">
      <c r="A24" s="115">
        <v>17</v>
      </c>
      <c r="B24" s="120" t="s">
        <v>4080</v>
      </c>
      <c r="C24" s="120">
        <v>1659143468</v>
      </c>
      <c r="D24" s="120" t="s">
        <v>1754</v>
      </c>
      <c r="E24" s="120" t="s">
        <v>1755</v>
      </c>
      <c r="F24" s="120" t="s">
        <v>116</v>
      </c>
      <c r="G24" s="120" t="s">
        <v>116</v>
      </c>
      <c r="H24" s="120">
        <v>166</v>
      </c>
      <c r="I24" s="120" t="s">
        <v>272</v>
      </c>
      <c r="J24" s="120">
        <v>92401000000</v>
      </c>
      <c r="K24" s="120" t="s">
        <v>4081</v>
      </c>
      <c r="L24" s="120" t="s">
        <v>4084</v>
      </c>
      <c r="M24" s="120"/>
      <c r="N24" s="120"/>
    </row>
    <row r="25" spans="1:14" ht="240" customHeight="1" x14ac:dyDescent="0.25">
      <c r="A25" s="115">
        <v>18</v>
      </c>
      <c r="B25" s="120" t="s">
        <v>4080</v>
      </c>
      <c r="C25" s="120">
        <v>1659143468</v>
      </c>
      <c r="D25" s="120" t="s">
        <v>1934</v>
      </c>
      <c r="E25" s="120" t="s">
        <v>1935</v>
      </c>
      <c r="F25" s="120">
        <v>28</v>
      </c>
      <c r="G25" s="120" t="s">
        <v>1756</v>
      </c>
      <c r="H25" s="16" t="s">
        <v>515</v>
      </c>
      <c r="I25" s="16" t="s">
        <v>274</v>
      </c>
      <c r="J25" s="120">
        <v>92401000000</v>
      </c>
      <c r="K25" s="120" t="s">
        <v>4081</v>
      </c>
      <c r="L25" s="120" t="s">
        <v>4085</v>
      </c>
      <c r="M25" s="120"/>
      <c r="N25" s="120"/>
    </row>
    <row r="26" spans="1:14" ht="240" customHeight="1" x14ac:dyDescent="0.25">
      <c r="A26" s="115">
        <v>19</v>
      </c>
      <c r="B26" s="120" t="s">
        <v>4080</v>
      </c>
      <c r="C26" s="120">
        <v>1659143468</v>
      </c>
      <c r="D26" s="120" t="s">
        <v>1936</v>
      </c>
      <c r="E26" s="120" t="s">
        <v>1935</v>
      </c>
      <c r="F26" s="120">
        <v>28</v>
      </c>
      <c r="G26" s="120" t="s">
        <v>1756</v>
      </c>
      <c r="H26" s="16" t="s">
        <v>515</v>
      </c>
      <c r="I26" s="16" t="s">
        <v>274</v>
      </c>
      <c r="J26" s="120">
        <v>92401000000</v>
      </c>
      <c r="K26" s="120" t="s">
        <v>4081</v>
      </c>
      <c r="L26" s="120" t="s">
        <v>4088</v>
      </c>
      <c r="M26" s="120"/>
      <c r="N26" s="120"/>
    </row>
    <row r="27" spans="1:14" ht="240" customHeight="1" x14ac:dyDescent="0.25">
      <c r="A27" s="115">
        <v>20</v>
      </c>
      <c r="B27" s="120" t="s">
        <v>4080</v>
      </c>
      <c r="C27" s="120">
        <v>1659143468</v>
      </c>
      <c r="D27" s="120" t="s">
        <v>1757</v>
      </c>
      <c r="E27" s="120" t="s">
        <v>1758</v>
      </c>
      <c r="F27" s="120">
        <v>23</v>
      </c>
      <c r="G27" s="120" t="s">
        <v>1759</v>
      </c>
      <c r="H27" s="120">
        <v>625</v>
      </c>
      <c r="I27" s="120" t="s">
        <v>1771</v>
      </c>
      <c r="J27" s="120">
        <v>92401000000</v>
      </c>
      <c r="K27" s="120" t="s">
        <v>4081</v>
      </c>
      <c r="L27" s="120" t="s">
        <v>4076</v>
      </c>
      <c r="M27" s="120"/>
      <c r="N27" s="120"/>
    </row>
    <row r="28" spans="1:14" ht="240" customHeight="1" x14ac:dyDescent="0.25">
      <c r="A28" s="115">
        <v>21</v>
      </c>
      <c r="B28" s="120" t="s">
        <v>4080</v>
      </c>
      <c r="C28" s="120">
        <v>1659143468</v>
      </c>
      <c r="D28" s="120" t="s">
        <v>1760</v>
      </c>
      <c r="E28" s="120" t="s">
        <v>1761</v>
      </c>
      <c r="F28" s="120">
        <v>23</v>
      </c>
      <c r="G28" s="120" t="s">
        <v>1759</v>
      </c>
      <c r="H28" s="120">
        <v>166</v>
      </c>
      <c r="I28" s="120" t="s">
        <v>272</v>
      </c>
      <c r="J28" s="120">
        <v>92401000000</v>
      </c>
      <c r="K28" s="120" t="s">
        <v>4081</v>
      </c>
      <c r="L28" s="120" t="s">
        <v>4077</v>
      </c>
      <c r="M28" s="120"/>
      <c r="N28" s="120"/>
    </row>
    <row r="29" spans="1:14" ht="240" customHeight="1" x14ac:dyDescent="0.25">
      <c r="A29" s="115">
        <v>22</v>
      </c>
      <c r="B29" s="120" t="s">
        <v>4080</v>
      </c>
      <c r="C29" s="120">
        <v>1659143468</v>
      </c>
      <c r="D29" s="120" t="s">
        <v>1762</v>
      </c>
      <c r="E29" s="120" t="s">
        <v>1763</v>
      </c>
      <c r="F29" s="26" t="s">
        <v>1764</v>
      </c>
      <c r="G29" s="39" t="s">
        <v>1765</v>
      </c>
      <c r="H29" s="16" t="s">
        <v>515</v>
      </c>
      <c r="I29" s="16" t="s">
        <v>274</v>
      </c>
      <c r="J29" s="120">
        <v>92401000000</v>
      </c>
      <c r="K29" s="120" t="s">
        <v>4081</v>
      </c>
      <c r="L29" s="120" t="s">
        <v>4078</v>
      </c>
      <c r="M29" s="120"/>
      <c r="N29" s="120"/>
    </row>
    <row r="30" spans="1:14" ht="240" customHeight="1" x14ac:dyDescent="0.25">
      <c r="A30" s="115">
        <v>23</v>
      </c>
      <c r="B30" s="120" t="s">
        <v>4080</v>
      </c>
      <c r="C30" s="120">
        <v>1659143468</v>
      </c>
      <c r="D30" s="120" t="s">
        <v>1766</v>
      </c>
      <c r="E30" s="120" t="s">
        <v>1767</v>
      </c>
      <c r="F30" s="26" t="s">
        <v>876</v>
      </c>
      <c r="G30" s="39" t="s">
        <v>1741</v>
      </c>
      <c r="H30" s="120" t="str">
        <f>"006"</f>
        <v>006</v>
      </c>
      <c r="I30" s="120" t="s">
        <v>269</v>
      </c>
      <c r="J30" s="120">
        <v>92401000000</v>
      </c>
      <c r="K30" s="120" t="s">
        <v>4081</v>
      </c>
      <c r="L30" s="120" t="s">
        <v>4079</v>
      </c>
      <c r="M30" s="120"/>
      <c r="N30" s="120"/>
    </row>
    <row r="31" spans="1:14" ht="240" customHeight="1" x14ac:dyDescent="0.25">
      <c r="A31" s="115">
        <v>24</v>
      </c>
      <c r="B31" s="120" t="s">
        <v>4080</v>
      </c>
      <c r="C31" s="120">
        <v>1659143468</v>
      </c>
      <c r="D31" s="120" t="s">
        <v>1768</v>
      </c>
      <c r="E31" s="120" t="s">
        <v>1769</v>
      </c>
      <c r="F31" s="26" t="s">
        <v>1077</v>
      </c>
      <c r="G31" s="39" t="s">
        <v>1077</v>
      </c>
      <c r="H31" s="120" t="str">
        <f>"018"</f>
        <v>018</v>
      </c>
      <c r="I31" s="120" t="s">
        <v>1380</v>
      </c>
      <c r="J31" s="120">
        <v>92401000000</v>
      </c>
      <c r="K31" s="120" t="s">
        <v>4081</v>
      </c>
      <c r="L31" s="120" t="s">
        <v>4087</v>
      </c>
      <c r="M31" s="120"/>
      <c r="N31" s="120"/>
    </row>
    <row r="32" spans="1:14" ht="240" customHeight="1" x14ac:dyDescent="0.25">
      <c r="A32" s="115">
        <v>25</v>
      </c>
      <c r="B32" s="120" t="s">
        <v>4080</v>
      </c>
      <c r="C32" s="120">
        <v>1659143468</v>
      </c>
      <c r="D32" s="120" t="s">
        <v>1770</v>
      </c>
      <c r="E32" s="120" t="s">
        <v>1769</v>
      </c>
      <c r="F32" s="26" t="s">
        <v>1077</v>
      </c>
      <c r="G32" s="39" t="s">
        <v>1077</v>
      </c>
      <c r="H32" s="35" t="str">
        <f>"055"</f>
        <v>055</v>
      </c>
      <c r="I32" s="120" t="s">
        <v>307</v>
      </c>
      <c r="J32" s="120">
        <v>92401000000</v>
      </c>
      <c r="K32" s="120" t="s">
        <v>4081</v>
      </c>
      <c r="L32" s="120" t="s">
        <v>4086</v>
      </c>
      <c r="M32" s="120"/>
      <c r="N32" s="120"/>
    </row>
  </sheetData>
  <autoFilter ref="A7:N32"/>
  <customSheetViews>
    <customSheetView guid="{A778B773-31B7-4A89-AFF2-2B72D17C90BD}" scale="50" showAutoFilter="1">
      <pane xSplit="1" ySplit="7" topLeftCell="B8" activePane="bottomRight" state="frozen"/>
      <selection pane="bottomRight" activeCell="B8" sqref="B8"/>
      <pageMargins left="0.7" right="0.7" top="0.75" bottom="0.75" header="0.3" footer="0.3"/>
      <pageSetup paperSize="9" orientation="portrait" r:id="rId1"/>
      <autoFilter ref="A7:AC32">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L3:N5"/>
    <mergeCell ref="A2:N2"/>
    <mergeCell ref="A3:A6"/>
    <mergeCell ref="B3:B6"/>
    <mergeCell ref="C3:C6"/>
    <mergeCell ref="D3:D6"/>
    <mergeCell ref="E3:E6"/>
    <mergeCell ref="F3:F6"/>
    <mergeCell ref="G3:G6"/>
    <mergeCell ref="H3:I3"/>
    <mergeCell ref="J3:K3"/>
    <mergeCell ref="H4:H6"/>
    <mergeCell ref="I4:I6"/>
    <mergeCell ref="J4:J6"/>
    <mergeCell ref="K4:K6"/>
  </mergeCells>
  <pageMargins left="0.7" right="0.7" top="0.75" bottom="0.75" header="0.3" footer="0.3"/>
  <pageSetup paperSize="9" orientation="portrait" r:id="rId2"/>
  <ignoredErrors>
    <ignoredError sqref="H8:I8 H9 H10:H32"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4"/>
  <sheetViews>
    <sheetView zoomScale="55" zoomScaleNormal="55" workbookViewId="0">
      <pane xSplit="1" ySplit="7" topLeftCell="B12" activePane="bottomRight" state="frozen"/>
      <selection pane="topRight" activeCell="B1" sqref="B1"/>
      <selection pane="bottomLeft" activeCell="A8" sqref="A8"/>
      <selection pane="bottomRight" activeCell="A8" sqref="A8:A14"/>
    </sheetView>
  </sheetViews>
  <sheetFormatPr defaultRowHeight="18" x14ac:dyDescent="0.25"/>
  <cols>
    <col min="1" max="1" width="12.28515625" style="1" customWidth="1"/>
    <col min="2" max="2" width="39.28515625" style="1" customWidth="1"/>
    <col min="3" max="3" width="31" style="1" customWidth="1"/>
    <col min="4" max="4" width="57.85546875" style="1" customWidth="1"/>
    <col min="5" max="5" width="59.7109375" style="1" customWidth="1"/>
    <col min="6" max="6" width="22.140625" style="1" bestFit="1" customWidth="1"/>
    <col min="7" max="7" width="20.28515625" style="1" bestFit="1" customWidth="1"/>
    <col min="8" max="8" width="18.5703125" style="1" customWidth="1"/>
    <col min="9" max="9" width="26.7109375" style="1" customWidth="1"/>
    <col min="10" max="10" width="31.28515625" style="1" customWidth="1"/>
    <col min="11" max="11" width="48.140625" style="1" customWidth="1"/>
    <col min="12" max="12" width="78.28515625" style="1" customWidth="1"/>
    <col min="13" max="13" width="52.85546875" style="1" customWidth="1"/>
    <col min="14" max="14" width="57.7109375" style="1" customWidth="1"/>
    <col min="15" max="16384" width="9.140625" style="1"/>
  </cols>
  <sheetData>
    <row r="1" spans="1:14" ht="18.75" x14ac:dyDescent="0.25">
      <c r="A1" s="5"/>
      <c r="B1" s="5"/>
      <c r="C1" s="5"/>
      <c r="D1" s="5"/>
      <c r="E1" s="5"/>
      <c r="F1" s="5"/>
      <c r="G1" s="5"/>
      <c r="H1" s="5"/>
      <c r="I1" s="5"/>
      <c r="J1" s="5" t="s">
        <v>75</v>
      </c>
      <c r="K1" s="5"/>
      <c r="L1" s="5"/>
      <c r="M1" s="5"/>
      <c r="N1" s="5"/>
    </row>
    <row r="2" spans="1:14" ht="59.25" customHeight="1" x14ac:dyDescent="0.25">
      <c r="A2" s="150" t="s">
        <v>1609</v>
      </c>
      <c r="B2" s="150"/>
      <c r="C2" s="150"/>
      <c r="D2" s="150"/>
      <c r="E2" s="150"/>
      <c r="F2" s="150"/>
      <c r="G2" s="150"/>
      <c r="H2" s="150"/>
      <c r="I2" s="150"/>
      <c r="J2" s="150"/>
      <c r="K2" s="150"/>
      <c r="L2" s="150"/>
      <c r="M2" s="150"/>
      <c r="N2" s="150"/>
    </row>
    <row r="3" spans="1:14" ht="18.75" customHeight="1" x14ac:dyDescent="0.25">
      <c r="A3" s="149" t="s">
        <v>0</v>
      </c>
      <c r="B3" s="149" t="s">
        <v>3</v>
      </c>
      <c r="C3" s="149" t="s">
        <v>4</v>
      </c>
      <c r="D3" s="149" t="s">
        <v>11</v>
      </c>
      <c r="E3" s="149" t="s">
        <v>10</v>
      </c>
      <c r="F3" s="149" t="s">
        <v>1</v>
      </c>
      <c r="G3" s="149" t="s">
        <v>2</v>
      </c>
      <c r="H3" s="149" t="s">
        <v>12</v>
      </c>
      <c r="I3" s="149"/>
      <c r="J3" s="170" t="s">
        <v>5</v>
      </c>
      <c r="K3" s="170"/>
      <c r="L3" s="148" t="s">
        <v>9</v>
      </c>
      <c r="M3" s="148"/>
      <c r="N3" s="148"/>
    </row>
    <row r="4" spans="1:14" ht="18.75" customHeight="1" x14ac:dyDescent="0.25">
      <c r="A4" s="149"/>
      <c r="B4" s="149"/>
      <c r="C4" s="149"/>
      <c r="D4" s="149"/>
      <c r="E4" s="149"/>
      <c r="F4" s="149"/>
      <c r="G4" s="149"/>
      <c r="H4" s="149" t="s">
        <v>6</v>
      </c>
      <c r="I4" s="149" t="s">
        <v>3797</v>
      </c>
      <c r="J4" s="149" t="s">
        <v>8</v>
      </c>
      <c r="K4" s="149" t="s">
        <v>3797</v>
      </c>
      <c r="L4" s="148"/>
      <c r="M4" s="148"/>
      <c r="N4" s="148"/>
    </row>
    <row r="5" spans="1:14" ht="18.75" customHeight="1" x14ac:dyDescent="0.25">
      <c r="A5" s="149"/>
      <c r="B5" s="149"/>
      <c r="C5" s="149"/>
      <c r="D5" s="149"/>
      <c r="E5" s="149"/>
      <c r="F5" s="149"/>
      <c r="G5" s="149"/>
      <c r="H5" s="149"/>
      <c r="I5" s="149"/>
      <c r="J5" s="149"/>
      <c r="K5" s="149"/>
      <c r="L5" s="148"/>
      <c r="M5" s="148"/>
      <c r="N5" s="148"/>
    </row>
    <row r="6" spans="1:14" ht="56.25" customHeight="1" x14ac:dyDescent="0.25">
      <c r="A6" s="149"/>
      <c r="B6" s="149"/>
      <c r="C6" s="149"/>
      <c r="D6" s="149"/>
      <c r="E6" s="149"/>
      <c r="F6" s="149"/>
      <c r="G6" s="149"/>
      <c r="H6" s="149"/>
      <c r="I6" s="149"/>
      <c r="J6" s="149"/>
      <c r="K6" s="149"/>
      <c r="L6" s="79" t="s">
        <v>3712</v>
      </c>
      <c r="M6" s="79" t="s">
        <v>4006</v>
      </c>
      <c r="N6" s="79" t="s">
        <v>3714</v>
      </c>
    </row>
    <row r="7" spans="1:14" ht="18.75" x14ac:dyDescent="0.25">
      <c r="A7" s="7">
        <v>1</v>
      </c>
      <c r="B7" s="7">
        <v>2</v>
      </c>
      <c r="C7" s="7">
        <v>3</v>
      </c>
      <c r="D7" s="7">
        <v>4</v>
      </c>
      <c r="E7" s="7">
        <v>5</v>
      </c>
      <c r="F7" s="7">
        <v>6</v>
      </c>
      <c r="G7" s="7">
        <v>7</v>
      </c>
      <c r="H7" s="7">
        <v>8</v>
      </c>
      <c r="I7" s="7">
        <v>9</v>
      </c>
      <c r="J7" s="7">
        <v>10</v>
      </c>
      <c r="K7" s="7">
        <v>11</v>
      </c>
      <c r="L7" s="26" t="s">
        <v>3709</v>
      </c>
      <c r="M7" s="26" t="s">
        <v>3710</v>
      </c>
      <c r="N7" s="26" t="s">
        <v>3711</v>
      </c>
    </row>
    <row r="8" spans="1:14" s="23" customFormat="1" ht="255.75" customHeight="1" x14ac:dyDescent="0.25">
      <c r="A8" s="115">
        <v>1</v>
      </c>
      <c r="B8" s="85" t="s">
        <v>4056</v>
      </c>
      <c r="C8" s="115">
        <v>6163098547</v>
      </c>
      <c r="D8" s="85" t="s">
        <v>1498</v>
      </c>
      <c r="E8" s="85" t="s">
        <v>1499</v>
      </c>
      <c r="F8" s="85" t="s">
        <v>1500</v>
      </c>
      <c r="G8" s="85" t="s">
        <v>1501</v>
      </c>
      <c r="H8" s="85">
        <v>362</v>
      </c>
      <c r="I8" s="85" t="s">
        <v>1720</v>
      </c>
      <c r="J8" s="85">
        <v>60000000000</v>
      </c>
      <c r="K8" s="85" t="s">
        <v>1502</v>
      </c>
      <c r="L8" s="5" t="s">
        <v>4059</v>
      </c>
      <c r="M8" s="16" t="s">
        <v>1517</v>
      </c>
      <c r="N8" s="85"/>
    </row>
    <row r="9" spans="1:14" s="23" customFormat="1" ht="322.5" customHeight="1" x14ac:dyDescent="0.25">
      <c r="A9" s="115">
        <v>2</v>
      </c>
      <c r="B9" s="42" t="s">
        <v>4057</v>
      </c>
      <c r="C9" s="42">
        <v>6163089292</v>
      </c>
      <c r="D9" s="43" t="s">
        <v>1503</v>
      </c>
      <c r="E9" s="43" t="s">
        <v>1504</v>
      </c>
      <c r="F9" s="44" t="s">
        <v>368</v>
      </c>
      <c r="G9" s="44" t="s">
        <v>368</v>
      </c>
      <c r="H9" s="45">
        <v>839</v>
      </c>
      <c r="I9" s="45" t="s">
        <v>299</v>
      </c>
      <c r="J9" s="85">
        <v>60000000000</v>
      </c>
      <c r="K9" s="85" t="s">
        <v>1502</v>
      </c>
      <c r="L9" s="5" t="s">
        <v>1518</v>
      </c>
      <c r="M9" s="85"/>
      <c r="N9" s="85"/>
    </row>
    <row r="10" spans="1:14" s="23" customFormat="1" ht="315.75" customHeight="1" x14ac:dyDescent="0.25">
      <c r="A10" s="115">
        <v>3</v>
      </c>
      <c r="B10" s="42" t="s">
        <v>4057</v>
      </c>
      <c r="C10" s="42">
        <v>6163089292</v>
      </c>
      <c r="D10" s="43" t="s">
        <v>1505</v>
      </c>
      <c r="E10" s="43" t="s">
        <v>1504</v>
      </c>
      <c r="F10" s="118" t="s">
        <v>1462</v>
      </c>
      <c r="G10" s="118" t="s">
        <v>866</v>
      </c>
      <c r="H10" s="45">
        <v>839</v>
      </c>
      <c r="I10" s="45" t="s">
        <v>299</v>
      </c>
      <c r="J10" s="85">
        <v>60000000000</v>
      </c>
      <c r="K10" s="85" t="s">
        <v>1502</v>
      </c>
      <c r="L10" s="5" t="s">
        <v>1518</v>
      </c>
      <c r="M10" s="85"/>
      <c r="N10" s="85"/>
    </row>
    <row r="11" spans="1:14" s="23" customFormat="1" ht="255.75" customHeight="1" x14ac:dyDescent="0.25">
      <c r="A11" s="115">
        <v>4</v>
      </c>
      <c r="B11" s="7" t="s">
        <v>4058</v>
      </c>
      <c r="C11" s="7">
        <v>6165199445</v>
      </c>
      <c r="D11" s="7" t="s">
        <v>1506</v>
      </c>
      <c r="E11" s="7" t="s">
        <v>1507</v>
      </c>
      <c r="F11" s="118" t="s">
        <v>89</v>
      </c>
      <c r="G11" s="7" t="s">
        <v>1508</v>
      </c>
      <c r="H11" s="7">
        <v>168</v>
      </c>
      <c r="I11" s="7" t="s">
        <v>382</v>
      </c>
      <c r="J11" s="85">
        <v>60000000000</v>
      </c>
      <c r="K11" s="85" t="s">
        <v>1502</v>
      </c>
      <c r="L11" s="5" t="s">
        <v>4060</v>
      </c>
      <c r="M11" s="85"/>
      <c r="N11" s="85"/>
    </row>
    <row r="12" spans="1:14" s="23" customFormat="1" ht="255.75" customHeight="1" x14ac:dyDescent="0.25">
      <c r="A12" s="115">
        <v>5</v>
      </c>
      <c r="B12" s="7" t="s">
        <v>4058</v>
      </c>
      <c r="C12" s="7">
        <v>6165199445</v>
      </c>
      <c r="D12" s="7" t="s">
        <v>1509</v>
      </c>
      <c r="E12" s="7" t="s">
        <v>1510</v>
      </c>
      <c r="F12" s="118" t="s">
        <v>1511</v>
      </c>
      <c r="G12" s="7" t="s">
        <v>222</v>
      </c>
      <c r="H12" s="7">
        <v>796</v>
      </c>
      <c r="I12" s="7" t="s">
        <v>274</v>
      </c>
      <c r="J12" s="85">
        <v>60000000000</v>
      </c>
      <c r="K12" s="85" t="s">
        <v>1502</v>
      </c>
      <c r="L12" s="5" t="s">
        <v>4061</v>
      </c>
      <c r="M12" s="85"/>
      <c r="N12" s="85"/>
    </row>
    <row r="13" spans="1:14" s="23" customFormat="1" ht="255.75" customHeight="1" x14ac:dyDescent="0.25">
      <c r="A13" s="115">
        <v>6</v>
      </c>
      <c r="B13" s="7" t="s">
        <v>4058</v>
      </c>
      <c r="C13" s="7">
        <v>6165199445</v>
      </c>
      <c r="D13" s="7" t="s">
        <v>1512</v>
      </c>
      <c r="E13" s="7" t="s">
        <v>1513</v>
      </c>
      <c r="F13" s="7" t="s">
        <v>492</v>
      </c>
      <c r="G13" s="7" t="s">
        <v>491</v>
      </c>
      <c r="H13" s="7">
        <v>876</v>
      </c>
      <c r="I13" s="7" t="s">
        <v>1606</v>
      </c>
      <c r="J13" s="85">
        <v>60000000000</v>
      </c>
      <c r="K13" s="85" t="s">
        <v>1502</v>
      </c>
      <c r="L13" s="5"/>
      <c r="M13" s="115" t="s">
        <v>4062</v>
      </c>
      <c r="N13" s="85"/>
    </row>
    <row r="14" spans="1:14" s="23" customFormat="1" ht="255.75" customHeight="1" x14ac:dyDescent="0.25">
      <c r="A14" s="115">
        <v>7</v>
      </c>
      <c r="B14" s="7" t="s">
        <v>4058</v>
      </c>
      <c r="C14" s="7">
        <v>6165199445</v>
      </c>
      <c r="D14" s="7" t="s">
        <v>1514</v>
      </c>
      <c r="E14" s="7" t="s">
        <v>1513</v>
      </c>
      <c r="F14" s="7" t="s">
        <v>1515</v>
      </c>
      <c r="G14" s="7" t="s">
        <v>1516</v>
      </c>
      <c r="H14" s="7">
        <v>876</v>
      </c>
      <c r="I14" s="7" t="s">
        <v>1606</v>
      </c>
      <c r="J14" s="85">
        <v>60000000000</v>
      </c>
      <c r="K14" s="85" t="s">
        <v>1502</v>
      </c>
      <c r="L14" s="5"/>
      <c r="M14" s="115" t="s">
        <v>4062</v>
      </c>
      <c r="N14" s="85"/>
    </row>
  </sheetData>
  <autoFilter ref="A7:N14"/>
  <customSheetViews>
    <customSheetView guid="{A778B773-31B7-4A89-AFF2-2B72D17C90BD}" scale="50" showAutoFilter="1">
      <pane xSplit="1" ySplit="7" topLeftCell="B8" activePane="bottomRight" state="frozen"/>
      <selection pane="bottomRight" activeCell="D34" sqref="D34"/>
      <pageMargins left="0.7" right="0.7" top="0.75" bottom="0.75" header="0.3" footer="0.3"/>
      <autoFilter ref="A7:AC14">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L3:N5"/>
    <mergeCell ref="A2:N2"/>
    <mergeCell ref="A3:A6"/>
    <mergeCell ref="B3:B6"/>
    <mergeCell ref="C3:C6"/>
    <mergeCell ref="D3:D6"/>
    <mergeCell ref="E3:E6"/>
    <mergeCell ref="F3:F6"/>
    <mergeCell ref="G3:G6"/>
    <mergeCell ref="H3:I3"/>
    <mergeCell ref="J3:K3"/>
    <mergeCell ref="H4:H6"/>
    <mergeCell ref="I4:I6"/>
    <mergeCell ref="J4:J6"/>
    <mergeCell ref="K4:K6"/>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4"/>
  <sheetViews>
    <sheetView zoomScale="55" zoomScaleNormal="55" workbookViewId="0">
      <pane xSplit="1" ySplit="9" topLeftCell="B49" activePane="bottomRight" state="frozen"/>
      <selection pane="topRight" activeCell="B1" sqref="B1"/>
      <selection pane="bottomLeft" activeCell="A10" sqref="A10"/>
      <selection pane="bottomRight" activeCell="A10" sqref="A10:A53"/>
    </sheetView>
  </sheetViews>
  <sheetFormatPr defaultRowHeight="18" x14ac:dyDescent="0.25"/>
  <cols>
    <col min="1" max="1" width="20" style="1" customWidth="1"/>
    <col min="2" max="2" width="62.5703125" style="1" customWidth="1"/>
    <col min="3" max="3" width="37.5703125" style="1" customWidth="1"/>
    <col min="4" max="4" width="83.7109375" style="1" customWidth="1"/>
    <col min="5" max="5" width="82.85546875" style="1" customWidth="1"/>
    <col min="6" max="6" width="22.140625" style="1" bestFit="1" customWidth="1"/>
    <col min="7" max="7" width="20.28515625" style="1" bestFit="1" customWidth="1"/>
    <col min="8" max="8" width="25.42578125" style="1" customWidth="1"/>
    <col min="9" max="9" width="26.7109375" style="1" customWidth="1"/>
    <col min="10" max="10" width="37.28515625" style="1" customWidth="1"/>
    <col min="11" max="11" width="45.7109375" style="1" customWidth="1"/>
    <col min="12" max="12" width="126" style="1" customWidth="1"/>
    <col min="13" max="13" width="74" style="1" customWidth="1"/>
    <col min="14" max="14" width="255.28515625" style="1" customWidth="1"/>
    <col min="15" max="16384" width="9.140625" style="1"/>
  </cols>
  <sheetData>
    <row r="1" spans="1:14" ht="5.25" customHeight="1" x14ac:dyDescent="0.25">
      <c r="A1" s="66"/>
      <c r="B1" s="66"/>
      <c r="C1" s="66"/>
      <c r="D1" s="66"/>
      <c r="E1" s="66"/>
      <c r="F1" s="66"/>
      <c r="G1" s="66"/>
      <c r="H1" s="66"/>
      <c r="I1" s="66"/>
      <c r="J1" s="66" t="s">
        <v>75</v>
      </c>
      <c r="K1" s="66"/>
      <c r="L1" s="82"/>
      <c r="M1" s="82"/>
      <c r="N1" s="82"/>
    </row>
    <row r="2" spans="1:14" ht="18.75" hidden="1" x14ac:dyDescent="0.25">
      <c r="A2" s="66"/>
      <c r="B2" s="66"/>
      <c r="C2" s="66"/>
      <c r="D2" s="66"/>
      <c r="E2" s="66"/>
      <c r="F2" s="66"/>
      <c r="G2" s="66"/>
      <c r="H2" s="66"/>
      <c r="I2" s="66"/>
      <c r="J2" s="66"/>
      <c r="K2" s="66"/>
      <c r="L2" s="82"/>
      <c r="M2" s="82"/>
      <c r="N2" s="82"/>
    </row>
    <row r="3" spans="1:14" ht="18.75" hidden="1" x14ac:dyDescent="0.25">
      <c r="A3" s="66"/>
      <c r="B3" s="66"/>
      <c r="C3" s="66"/>
      <c r="D3" s="66"/>
      <c r="E3" s="66"/>
      <c r="F3" s="66"/>
      <c r="G3" s="66"/>
      <c r="H3" s="66"/>
      <c r="I3" s="66"/>
      <c r="J3" s="66"/>
      <c r="K3" s="66"/>
      <c r="L3" s="82"/>
      <c r="M3" s="82"/>
      <c r="N3" s="82"/>
    </row>
    <row r="4" spans="1:14" ht="83.25" customHeight="1" x14ac:dyDescent="0.25">
      <c r="A4" s="172" t="s">
        <v>2455</v>
      </c>
      <c r="B4" s="172"/>
      <c r="C4" s="172"/>
      <c r="D4" s="172"/>
      <c r="E4" s="172"/>
      <c r="F4" s="172"/>
      <c r="G4" s="172"/>
      <c r="H4" s="172"/>
      <c r="I4" s="172"/>
      <c r="J4" s="172"/>
      <c r="K4" s="172"/>
      <c r="L4" s="172"/>
      <c r="M4" s="172"/>
      <c r="N4" s="172"/>
    </row>
    <row r="5" spans="1:14" ht="18.75" customHeight="1" x14ac:dyDescent="0.25">
      <c r="A5" s="171" t="s">
        <v>0</v>
      </c>
      <c r="B5" s="171" t="s">
        <v>3</v>
      </c>
      <c r="C5" s="171" t="s">
        <v>4</v>
      </c>
      <c r="D5" s="171" t="s">
        <v>11</v>
      </c>
      <c r="E5" s="171" t="s">
        <v>10</v>
      </c>
      <c r="F5" s="171" t="s">
        <v>1</v>
      </c>
      <c r="G5" s="171" t="s">
        <v>2</v>
      </c>
      <c r="H5" s="171" t="s">
        <v>12</v>
      </c>
      <c r="I5" s="171"/>
      <c r="J5" s="171" t="s">
        <v>5</v>
      </c>
      <c r="K5" s="171"/>
      <c r="L5" s="171" t="s">
        <v>9</v>
      </c>
      <c r="M5" s="171"/>
      <c r="N5" s="171"/>
    </row>
    <row r="6" spans="1:14" ht="18.75" customHeight="1" x14ac:dyDescent="0.25">
      <c r="A6" s="171"/>
      <c r="B6" s="171"/>
      <c r="C6" s="171"/>
      <c r="D6" s="171"/>
      <c r="E6" s="171"/>
      <c r="F6" s="171"/>
      <c r="G6" s="171"/>
      <c r="H6" s="171" t="s">
        <v>6</v>
      </c>
      <c r="I6" s="171" t="s">
        <v>3797</v>
      </c>
      <c r="J6" s="171" t="s">
        <v>8</v>
      </c>
      <c r="K6" s="171" t="s">
        <v>3797</v>
      </c>
      <c r="L6" s="171"/>
      <c r="M6" s="171"/>
      <c r="N6" s="171"/>
    </row>
    <row r="7" spans="1:14" ht="18.75" customHeight="1" x14ac:dyDescent="0.25">
      <c r="A7" s="171"/>
      <c r="B7" s="171"/>
      <c r="C7" s="171"/>
      <c r="D7" s="171"/>
      <c r="E7" s="171"/>
      <c r="F7" s="171"/>
      <c r="G7" s="171"/>
      <c r="H7" s="171"/>
      <c r="I7" s="171"/>
      <c r="J7" s="171"/>
      <c r="K7" s="171"/>
      <c r="L7" s="171"/>
      <c r="M7" s="171"/>
      <c r="N7" s="171"/>
    </row>
    <row r="8" spans="1:14" ht="56.25" customHeight="1" x14ac:dyDescent="0.25">
      <c r="A8" s="171"/>
      <c r="B8" s="171"/>
      <c r="C8" s="171"/>
      <c r="D8" s="171"/>
      <c r="E8" s="171"/>
      <c r="F8" s="171"/>
      <c r="G8" s="171"/>
      <c r="H8" s="171"/>
      <c r="I8" s="171"/>
      <c r="J8" s="171"/>
      <c r="K8" s="171"/>
      <c r="L8" s="79" t="s">
        <v>3712</v>
      </c>
      <c r="M8" s="79" t="s">
        <v>4006</v>
      </c>
      <c r="N8" s="79" t="s">
        <v>3714</v>
      </c>
    </row>
    <row r="9" spans="1:14" ht="18.75" x14ac:dyDescent="0.25">
      <c r="A9" s="48">
        <v>1</v>
      </c>
      <c r="B9" s="48">
        <v>2</v>
      </c>
      <c r="C9" s="48">
        <v>3</v>
      </c>
      <c r="D9" s="48">
        <v>4</v>
      </c>
      <c r="E9" s="48">
        <v>5</v>
      </c>
      <c r="F9" s="48">
        <v>6</v>
      </c>
      <c r="G9" s="48">
        <v>7</v>
      </c>
      <c r="H9" s="48">
        <v>8</v>
      </c>
      <c r="I9" s="48">
        <v>9</v>
      </c>
      <c r="J9" s="48">
        <v>10</v>
      </c>
      <c r="K9" s="48">
        <v>11</v>
      </c>
      <c r="L9" s="12" t="s">
        <v>3709</v>
      </c>
      <c r="M9" s="12" t="s">
        <v>3710</v>
      </c>
      <c r="N9" s="12" t="s">
        <v>3711</v>
      </c>
    </row>
    <row r="10" spans="1:14" ht="375" x14ac:dyDescent="0.25">
      <c r="A10" s="116">
        <v>1</v>
      </c>
      <c r="B10" s="116" t="s">
        <v>3671</v>
      </c>
      <c r="C10" s="116">
        <v>6320015818</v>
      </c>
      <c r="D10" s="116" t="s">
        <v>2456</v>
      </c>
      <c r="E10" s="116" t="s">
        <v>2457</v>
      </c>
      <c r="F10" s="116" t="s">
        <v>2437</v>
      </c>
      <c r="G10" s="116" t="s">
        <v>2438</v>
      </c>
      <c r="H10" s="116">
        <v>796</v>
      </c>
      <c r="I10" s="116" t="s">
        <v>274</v>
      </c>
      <c r="J10" s="116">
        <v>36440373000</v>
      </c>
      <c r="K10" s="116" t="s">
        <v>2458</v>
      </c>
      <c r="L10" s="116" t="s">
        <v>4033</v>
      </c>
      <c r="M10" s="116" t="s">
        <v>2459</v>
      </c>
      <c r="N10" s="116" t="s">
        <v>4053</v>
      </c>
    </row>
    <row r="11" spans="1:14" ht="375" x14ac:dyDescent="0.25">
      <c r="A11" s="116">
        <v>2</v>
      </c>
      <c r="B11" s="116" t="s">
        <v>3671</v>
      </c>
      <c r="C11" s="116">
        <v>6320015818</v>
      </c>
      <c r="D11" s="116" t="s">
        <v>2460</v>
      </c>
      <c r="E11" s="116" t="s">
        <v>2457</v>
      </c>
      <c r="F11" s="116" t="s">
        <v>2437</v>
      </c>
      <c r="G11" s="116" t="s">
        <v>2438</v>
      </c>
      <c r="H11" s="116">
        <v>796</v>
      </c>
      <c r="I11" s="116" t="s">
        <v>274</v>
      </c>
      <c r="J11" s="116">
        <v>36440373000</v>
      </c>
      <c r="K11" s="116" t="s">
        <v>2458</v>
      </c>
      <c r="L11" s="116" t="s">
        <v>4033</v>
      </c>
      <c r="M11" s="116" t="s">
        <v>2461</v>
      </c>
      <c r="N11" s="116" t="s">
        <v>4054</v>
      </c>
    </row>
    <row r="12" spans="1:14" ht="285.75" customHeight="1" x14ac:dyDescent="0.25">
      <c r="A12" s="116">
        <v>3</v>
      </c>
      <c r="B12" s="116" t="s">
        <v>3671</v>
      </c>
      <c r="C12" s="116">
        <v>6320015818</v>
      </c>
      <c r="D12" s="116" t="s">
        <v>2462</v>
      </c>
      <c r="E12" s="116" t="s">
        <v>2463</v>
      </c>
      <c r="F12" s="116" t="s">
        <v>893</v>
      </c>
      <c r="G12" s="116" t="s">
        <v>922</v>
      </c>
      <c r="H12" s="116">
        <v>796</v>
      </c>
      <c r="I12" s="116" t="s">
        <v>274</v>
      </c>
      <c r="J12" s="116">
        <v>36440373000</v>
      </c>
      <c r="K12" s="116" t="s">
        <v>2458</v>
      </c>
      <c r="L12" s="116" t="s">
        <v>4034</v>
      </c>
      <c r="M12" s="116" t="s">
        <v>2464</v>
      </c>
      <c r="N12" s="116" t="s">
        <v>4055</v>
      </c>
    </row>
    <row r="13" spans="1:14" ht="281.25" x14ac:dyDescent="0.25">
      <c r="A13" s="116">
        <v>4</v>
      </c>
      <c r="B13" s="116" t="s">
        <v>3671</v>
      </c>
      <c r="C13" s="116">
        <v>6320015818</v>
      </c>
      <c r="D13" s="116" t="s">
        <v>2465</v>
      </c>
      <c r="E13" s="116" t="s">
        <v>2466</v>
      </c>
      <c r="F13" s="116" t="s">
        <v>2467</v>
      </c>
      <c r="G13" s="116" t="s">
        <v>2468</v>
      </c>
      <c r="H13" s="116">
        <v>796</v>
      </c>
      <c r="I13" s="116" t="s">
        <v>274</v>
      </c>
      <c r="J13" s="116">
        <v>36440373000</v>
      </c>
      <c r="K13" s="116" t="s">
        <v>2458</v>
      </c>
      <c r="L13" s="116" t="s">
        <v>4035</v>
      </c>
      <c r="M13" s="116" t="s">
        <v>2459</v>
      </c>
      <c r="N13" s="116" t="s">
        <v>4280</v>
      </c>
    </row>
    <row r="14" spans="1:14" ht="409.6" customHeight="1" x14ac:dyDescent="0.25">
      <c r="A14" s="116">
        <v>5</v>
      </c>
      <c r="B14" s="116" t="s">
        <v>4032</v>
      </c>
      <c r="C14" s="116">
        <v>6319169796</v>
      </c>
      <c r="D14" s="116" t="s">
        <v>2469</v>
      </c>
      <c r="E14" s="116" t="s">
        <v>2470</v>
      </c>
      <c r="F14" s="116">
        <v>28</v>
      </c>
      <c r="G14" s="116" t="s">
        <v>2040</v>
      </c>
      <c r="H14" s="116">
        <v>796</v>
      </c>
      <c r="I14" s="116" t="s">
        <v>274</v>
      </c>
      <c r="J14" s="116" t="s">
        <v>2471</v>
      </c>
      <c r="K14" s="116" t="s">
        <v>2472</v>
      </c>
      <c r="L14" s="116" t="s">
        <v>4036</v>
      </c>
      <c r="M14" s="116"/>
      <c r="N14" s="116" t="s">
        <v>4048</v>
      </c>
    </row>
    <row r="15" spans="1:14" ht="393.75" x14ac:dyDescent="0.25">
      <c r="A15" s="116">
        <v>6</v>
      </c>
      <c r="B15" s="116" t="s">
        <v>4032</v>
      </c>
      <c r="C15" s="116">
        <v>6319169796</v>
      </c>
      <c r="D15" s="116" t="s">
        <v>2473</v>
      </c>
      <c r="E15" s="116" t="s">
        <v>2474</v>
      </c>
      <c r="F15" s="116">
        <v>28</v>
      </c>
      <c r="G15" s="116" t="s">
        <v>2500</v>
      </c>
      <c r="H15" s="116">
        <v>796</v>
      </c>
      <c r="I15" s="116" t="s">
        <v>274</v>
      </c>
      <c r="J15" s="116" t="s">
        <v>2471</v>
      </c>
      <c r="K15" s="116" t="s">
        <v>2472</v>
      </c>
      <c r="L15" s="116" t="s">
        <v>4037</v>
      </c>
      <c r="M15" s="116"/>
      <c r="N15" s="116" t="s">
        <v>4281</v>
      </c>
    </row>
    <row r="16" spans="1:14" ht="271.5" customHeight="1" x14ac:dyDescent="0.25">
      <c r="A16" s="116">
        <v>7</v>
      </c>
      <c r="B16" s="116" t="s">
        <v>4032</v>
      </c>
      <c r="C16" s="116">
        <v>6319169796</v>
      </c>
      <c r="D16" s="116" t="s">
        <v>2475</v>
      </c>
      <c r="E16" s="116" t="s">
        <v>2476</v>
      </c>
      <c r="F16" s="116">
        <v>25</v>
      </c>
      <c r="G16" s="116" t="s">
        <v>2501</v>
      </c>
      <c r="H16" s="116">
        <v>796</v>
      </c>
      <c r="I16" s="116" t="s">
        <v>274</v>
      </c>
      <c r="J16" s="116" t="s">
        <v>2471</v>
      </c>
      <c r="K16" s="116" t="s">
        <v>2472</v>
      </c>
      <c r="L16" s="116" t="s">
        <v>4038</v>
      </c>
      <c r="M16" s="116"/>
      <c r="N16" s="116" t="s">
        <v>4051</v>
      </c>
    </row>
    <row r="17" spans="1:14" ht="326.25" customHeight="1" x14ac:dyDescent="0.25">
      <c r="A17" s="116">
        <v>8</v>
      </c>
      <c r="B17" s="116" t="s">
        <v>4032</v>
      </c>
      <c r="C17" s="116">
        <v>6319169796</v>
      </c>
      <c r="D17" s="116" t="s">
        <v>2477</v>
      </c>
      <c r="E17" s="116" t="s">
        <v>2478</v>
      </c>
      <c r="F17" s="116">
        <v>26</v>
      </c>
      <c r="G17" s="116" t="s">
        <v>2502</v>
      </c>
      <c r="H17" s="116">
        <v>796</v>
      </c>
      <c r="I17" s="116" t="s">
        <v>274</v>
      </c>
      <c r="J17" s="116" t="s">
        <v>2471</v>
      </c>
      <c r="K17" s="116" t="s">
        <v>2472</v>
      </c>
      <c r="L17" s="116" t="s">
        <v>4039</v>
      </c>
      <c r="M17" s="116"/>
      <c r="N17" s="116" t="s">
        <v>4049</v>
      </c>
    </row>
    <row r="18" spans="1:14" ht="306" customHeight="1" x14ac:dyDescent="0.25">
      <c r="A18" s="116">
        <v>9</v>
      </c>
      <c r="B18" s="116" t="s">
        <v>4032</v>
      </c>
      <c r="C18" s="116">
        <v>6319169796</v>
      </c>
      <c r="D18" s="116" t="s">
        <v>2479</v>
      </c>
      <c r="E18" s="116" t="s">
        <v>2480</v>
      </c>
      <c r="F18" s="116">
        <v>28</v>
      </c>
      <c r="G18" s="116" t="s">
        <v>2503</v>
      </c>
      <c r="H18" s="116">
        <v>796</v>
      </c>
      <c r="I18" s="116" t="s">
        <v>274</v>
      </c>
      <c r="J18" s="116" t="s">
        <v>2471</v>
      </c>
      <c r="K18" s="116" t="s">
        <v>2472</v>
      </c>
      <c r="L18" s="116" t="s">
        <v>4040</v>
      </c>
      <c r="M18" s="116"/>
      <c r="N18" s="116" t="s">
        <v>4050</v>
      </c>
    </row>
    <row r="19" spans="1:14" ht="315.75" customHeight="1" x14ac:dyDescent="0.25">
      <c r="A19" s="116">
        <v>10</v>
      </c>
      <c r="B19" s="116" t="s">
        <v>4032</v>
      </c>
      <c r="C19" s="116">
        <v>6319169796</v>
      </c>
      <c r="D19" s="116" t="s">
        <v>2481</v>
      </c>
      <c r="E19" s="116" t="s">
        <v>2482</v>
      </c>
      <c r="F19" s="116">
        <v>27</v>
      </c>
      <c r="G19" s="116" t="s">
        <v>877</v>
      </c>
      <c r="H19" s="116">
        <v>796</v>
      </c>
      <c r="I19" s="116" t="s">
        <v>274</v>
      </c>
      <c r="J19" s="116" t="s">
        <v>2471</v>
      </c>
      <c r="K19" s="116" t="s">
        <v>2472</v>
      </c>
      <c r="L19" s="116" t="s">
        <v>4045</v>
      </c>
      <c r="M19" s="116"/>
      <c r="N19" s="116" t="s">
        <v>4052</v>
      </c>
    </row>
    <row r="20" spans="1:14" ht="99.95" customHeight="1" x14ac:dyDescent="0.25">
      <c r="A20" s="116">
        <v>11</v>
      </c>
      <c r="B20" s="116" t="s">
        <v>4032</v>
      </c>
      <c r="C20" s="116">
        <v>6319169796</v>
      </c>
      <c r="D20" s="116" t="s">
        <v>2483</v>
      </c>
      <c r="E20" s="116" t="s">
        <v>2506</v>
      </c>
      <c r="F20" s="116">
        <v>28</v>
      </c>
      <c r="G20" s="116" t="s">
        <v>2504</v>
      </c>
      <c r="H20" s="116">
        <v>796</v>
      </c>
      <c r="I20" s="116" t="s">
        <v>274</v>
      </c>
      <c r="J20" s="116" t="s">
        <v>2471</v>
      </c>
      <c r="K20" s="116" t="s">
        <v>2472</v>
      </c>
      <c r="L20" s="116" t="s">
        <v>4041</v>
      </c>
      <c r="M20" s="116"/>
      <c r="N20" s="116"/>
    </row>
    <row r="21" spans="1:14" ht="99.95" customHeight="1" x14ac:dyDescent="0.25">
      <c r="A21" s="116">
        <v>12</v>
      </c>
      <c r="B21" s="116" t="s">
        <v>4032</v>
      </c>
      <c r="C21" s="116">
        <v>6319169796</v>
      </c>
      <c r="D21" s="116" t="s">
        <v>2484</v>
      </c>
      <c r="E21" s="116" t="s">
        <v>2506</v>
      </c>
      <c r="F21" s="116">
        <v>26</v>
      </c>
      <c r="G21" s="70" t="str">
        <f>"26.7"</f>
        <v>26.7</v>
      </c>
      <c r="H21" s="116">
        <v>796</v>
      </c>
      <c r="I21" s="116" t="s">
        <v>274</v>
      </c>
      <c r="J21" s="116" t="s">
        <v>2471</v>
      </c>
      <c r="K21" s="116" t="s">
        <v>2472</v>
      </c>
      <c r="L21" s="116" t="s">
        <v>4042</v>
      </c>
      <c r="M21" s="116"/>
      <c r="N21" s="116"/>
    </row>
    <row r="22" spans="1:14" ht="99.95" customHeight="1" x14ac:dyDescent="0.25">
      <c r="A22" s="116">
        <v>13</v>
      </c>
      <c r="B22" s="116" t="s">
        <v>4032</v>
      </c>
      <c r="C22" s="116">
        <v>6319169796</v>
      </c>
      <c r="D22" s="116" t="s">
        <v>2485</v>
      </c>
      <c r="E22" s="116" t="s">
        <v>2506</v>
      </c>
      <c r="F22" s="116">
        <v>26</v>
      </c>
      <c r="G22" s="116" t="s">
        <v>2505</v>
      </c>
      <c r="H22" s="116">
        <v>796</v>
      </c>
      <c r="I22" s="116" t="s">
        <v>274</v>
      </c>
      <c r="J22" s="116" t="s">
        <v>2471</v>
      </c>
      <c r="K22" s="116" t="s">
        <v>2472</v>
      </c>
      <c r="L22" s="116" t="s">
        <v>2486</v>
      </c>
      <c r="M22" s="116"/>
      <c r="N22" s="116"/>
    </row>
    <row r="23" spans="1:14" ht="99.95" customHeight="1" x14ac:dyDescent="0.25">
      <c r="A23" s="116">
        <v>14</v>
      </c>
      <c r="B23" s="116" t="s">
        <v>2877</v>
      </c>
      <c r="C23" s="116">
        <v>6166071494</v>
      </c>
      <c r="D23" s="116" t="s">
        <v>2487</v>
      </c>
      <c r="E23" s="116" t="s">
        <v>2506</v>
      </c>
      <c r="F23" s="116">
        <v>24</v>
      </c>
      <c r="G23" s="116" t="s">
        <v>80</v>
      </c>
      <c r="H23" s="116">
        <v>168</v>
      </c>
      <c r="I23" s="116" t="s">
        <v>382</v>
      </c>
      <c r="J23" s="116">
        <v>36440373000</v>
      </c>
      <c r="K23" s="116" t="s">
        <v>2458</v>
      </c>
      <c r="L23" s="116" t="s">
        <v>4046</v>
      </c>
      <c r="M23" s="116" t="s">
        <v>4047</v>
      </c>
      <c r="N23" s="116" t="s">
        <v>1885</v>
      </c>
    </row>
    <row r="24" spans="1:14" ht="99.95" customHeight="1" x14ac:dyDescent="0.25">
      <c r="A24" s="116">
        <v>15</v>
      </c>
      <c r="B24" s="116" t="s">
        <v>2877</v>
      </c>
      <c r="C24" s="116">
        <v>6166071494</v>
      </c>
      <c r="D24" s="116" t="s">
        <v>2489</v>
      </c>
      <c r="E24" s="116" t="s">
        <v>1884</v>
      </c>
      <c r="F24" s="116" t="s">
        <v>1037</v>
      </c>
      <c r="G24" s="116" t="s">
        <v>1037</v>
      </c>
      <c r="H24" s="116" t="s">
        <v>1614</v>
      </c>
      <c r="I24" s="116" t="s">
        <v>1717</v>
      </c>
      <c r="J24" s="116" t="s">
        <v>2488</v>
      </c>
      <c r="K24" s="116" t="s">
        <v>2458</v>
      </c>
      <c r="L24" s="116" t="s">
        <v>4046</v>
      </c>
      <c r="M24" s="116" t="s">
        <v>4047</v>
      </c>
      <c r="N24" s="116" t="s">
        <v>1885</v>
      </c>
    </row>
    <row r="25" spans="1:14" ht="99.95" customHeight="1" x14ac:dyDescent="0.25">
      <c r="A25" s="116">
        <v>16</v>
      </c>
      <c r="B25" s="116" t="s">
        <v>2877</v>
      </c>
      <c r="C25" s="116">
        <v>6166071494</v>
      </c>
      <c r="D25" s="116" t="s">
        <v>2490</v>
      </c>
      <c r="E25" s="116" t="s">
        <v>1884</v>
      </c>
      <c r="F25" s="116">
        <v>27</v>
      </c>
      <c r="G25" s="116">
        <v>27</v>
      </c>
      <c r="H25" s="116" t="s">
        <v>1614</v>
      </c>
      <c r="I25" s="116" t="s">
        <v>1717</v>
      </c>
      <c r="J25" s="116" t="s">
        <v>2488</v>
      </c>
      <c r="K25" s="116" t="s">
        <v>2458</v>
      </c>
      <c r="L25" s="116" t="s">
        <v>4046</v>
      </c>
      <c r="M25" s="116" t="s">
        <v>4047</v>
      </c>
      <c r="N25" s="116" t="s">
        <v>1885</v>
      </c>
    </row>
    <row r="26" spans="1:14" ht="99.95" customHeight="1" x14ac:dyDescent="0.25">
      <c r="A26" s="116">
        <v>17</v>
      </c>
      <c r="B26" s="116" t="s">
        <v>2877</v>
      </c>
      <c r="C26" s="116">
        <v>6166071494</v>
      </c>
      <c r="D26" s="116" t="s">
        <v>2491</v>
      </c>
      <c r="E26" s="116" t="s">
        <v>1884</v>
      </c>
      <c r="F26" s="116" t="s">
        <v>2492</v>
      </c>
      <c r="G26" s="116" t="s">
        <v>894</v>
      </c>
      <c r="H26" s="116" t="s">
        <v>1614</v>
      </c>
      <c r="I26" s="116" t="s">
        <v>1717</v>
      </c>
      <c r="J26" s="116" t="s">
        <v>2488</v>
      </c>
      <c r="K26" s="116" t="s">
        <v>2458</v>
      </c>
      <c r="L26" s="116" t="s">
        <v>4046</v>
      </c>
      <c r="M26" s="116" t="s">
        <v>4047</v>
      </c>
      <c r="N26" s="116" t="s">
        <v>1885</v>
      </c>
    </row>
    <row r="27" spans="1:14" ht="99.95" customHeight="1" x14ac:dyDescent="0.25">
      <c r="A27" s="116">
        <v>18</v>
      </c>
      <c r="B27" s="116" t="s">
        <v>2877</v>
      </c>
      <c r="C27" s="116">
        <v>6166071494</v>
      </c>
      <c r="D27" s="116" t="s">
        <v>2493</v>
      </c>
      <c r="E27" s="116" t="s">
        <v>1419</v>
      </c>
      <c r="F27" s="116">
        <v>27</v>
      </c>
      <c r="G27" s="116">
        <v>27</v>
      </c>
      <c r="H27" s="116" t="s">
        <v>1614</v>
      </c>
      <c r="I27" s="116" t="s">
        <v>1717</v>
      </c>
      <c r="J27" s="116" t="s">
        <v>2488</v>
      </c>
      <c r="K27" s="116" t="s">
        <v>2458</v>
      </c>
      <c r="L27" s="116" t="s">
        <v>4046</v>
      </c>
      <c r="M27" s="116" t="s">
        <v>4047</v>
      </c>
      <c r="N27" s="116" t="s">
        <v>1885</v>
      </c>
    </row>
    <row r="28" spans="1:14" ht="99.95" customHeight="1" x14ac:dyDescent="0.25">
      <c r="A28" s="116">
        <v>19</v>
      </c>
      <c r="B28" s="116" t="s">
        <v>2877</v>
      </c>
      <c r="C28" s="116">
        <v>6166071494</v>
      </c>
      <c r="D28" s="116" t="s">
        <v>2494</v>
      </c>
      <c r="E28" s="116" t="s">
        <v>1419</v>
      </c>
      <c r="F28" s="116">
        <v>17</v>
      </c>
      <c r="G28" s="116" t="s">
        <v>1670</v>
      </c>
      <c r="H28" s="116" t="s">
        <v>1614</v>
      </c>
      <c r="I28" s="116" t="s">
        <v>1717</v>
      </c>
      <c r="J28" s="116" t="s">
        <v>2488</v>
      </c>
      <c r="K28" s="116" t="s">
        <v>2458</v>
      </c>
      <c r="L28" s="116" t="s">
        <v>4046</v>
      </c>
      <c r="M28" s="116" t="s">
        <v>4047</v>
      </c>
      <c r="N28" s="116" t="s">
        <v>1885</v>
      </c>
    </row>
    <row r="29" spans="1:14" ht="99.95" customHeight="1" x14ac:dyDescent="0.25">
      <c r="A29" s="116">
        <v>20</v>
      </c>
      <c r="B29" s="116" t="s">
        <v>2877</v>
      </c>
      <c r="C29" s="116">
        <v>6166071494</v>
      </c>
      <c r="D29" s="116" t="s">
        <v>2495</v>
      </c>
      <c r="E29" s="116" t="s">
        <v>1419</v>
      </c>
      <c r="F29" s="116" t="s">
        <v>1068</v>
      </c>
      <c r="G29" s="116" t="s">
        <v>2496</v>
      </c>
      <c r="H29" s="116" t="s">
        <v>2497</v>
      </c>
      <c r="I29" s="116" t="s">
        <v>289</v>
      </c>
      <c r="J29" s="116" t="s">
        <v>2488</v>
      </c>
      <c r="K29" s="116" t="s">
        <v>2458</v>
      </c>
      <c r="L29" s="116" t="s">
        <v>4046</v>
      </c>
      <c r="M29" s="116" t="s">
        <v>4047</v>
      </c>
      <c r="N29" s="116" t="s">
        <v>1885</v>
      </c>
    </row>
    <row r="30" spans="1:14" ht="99.95" customHeight="1" x14ac:dyDescent="0.25">
      <c r="A30" s="116">
        <v>21</v>
      </c>
      <c r="B30" s="116" t="s">
        <v>2877</v>
      </c>
      <c r="C30" s="116">
        <v>6166071494</v>
      </c>
      <c r="D30" s="116" t="s">
        <v>1464</v>
      </c>
      <c r="E30" s="116" t="s">
        <v>1419</v>
      </c>
      <c r="F30" s="116">
        <v>25</v>
      </c>
      <c r="G30" s="116" t="s">
        <v>227</v>
      </c>
      <c r="H30" s="116" t="s">
        <v>2497</v>
      </c>
      <c r="I30" s="116" t="s">
        <v>289</v>
      </c>
      <c r="J30" s="116" t="s">
        <v>2488</v>
      </c>
      <c r="K30" s="116" t="s">
        <v>2458</v>
      </c>
      <c r="L30" s="116" t="s">
        <v>4046</v>
      </c>
      <c r="M30" s="116" t="s">
        <v>4047</v>
      </c>
      <c r="N30" s="116" t="s">
        <v>1885</v>
      </c>
    </row>
    <row r="31" spans="1:14" ht="99.95" customHeight="1" x14ac:dyDescent="0.25">
      <c r="A31" s="116">
        <v>22</v>
      </c>
      <c r="B31" s="116" t="s">
        <v>2877</v>
      </c>
      <c r="C31" s="116">
        <v>6166071494</v>
      </c>
      <c r="D31" s="116" t="s">
        <v>1472</v>
      </c>
      <c r="E31" s="116" t="s">
        <v>1419</v>
      </c>
      <c r="F31" s="116" t="s">
        <v>1704</v>
      </c>
      <c r="G31" s="116" t="s">
        <v>78</v>
      </c>
      <c r="H31" s="116" t="s">
        <v>76</v>
      </c>
      <c r="I31" s="116" t="s">
        <v>269</v>
      </c>
      <c r="J31" s="116" t="s">
        <v>2488</v>
      </c>
      <c r="K31" s="116" t="s">
        <v>2458</v>
      </c>
      <c r="L31" s="116" t="s">
        <v>4046</v>
      </c>
      <c r="M31" s="116" t="s">
        <v>4047</v>
      </c>
      <c r="N31" s="116" t="s">
        <v>1885</v>
      </c>
    </row>
    <row r="32" spans="1:14" ht="99.95" customHeight="1" x14ac:dyDescent="0.25">
      <c r="A32" s="116">
        <v>23</v>
      </c>
      <c r="B32" s="116" t="s">
        <v>2877</v>
      </c>
      <c r="C32" s="116">
        <v>6166071494</v>
      </c>
      <c r="D32" s="116" t="s">
        <v>1328</v>
      </c>
      <c r="E32" s="116" t="s">
        <v>1419</v>
      </c>
      <c r="F32" s="116" t="s">
        <v>116</v>
      </c>
      <c r="G32" s="116" t="s">
        <v>2498</v>
      </c>
      <c r="H32" s="116" t="s">
        <v>1614</v>
      </c>
      <c r="I32" s="116" t="s">
        <v>1717</v>
      </c>
      <c r="J32" s="116" t="s">
        <v>2488</v>
      </c>
      <c r="K32" s="116" t="s">
        <v>2458</v>
      </c>
      <c r="L32" s="116" t="s">
        <v>4046</v>
      </c>
      <c r="M32" s="116" t="s">
        <v>4047</v>
      </c>
      <c r="N32" s="116" t="s">
        <v>1885</v>
      </c>
    </row>
    <row r="33" spans="1:14" ht="99.95" customHeight="1" x14ac:dyDescent="0.25">
      <c r="A33" s="116">
        <v>24</v>
      </c>
      <c r="B33" s="116" t="s">
        <v>2877</v>
      </c>
      <c r="C33" s="116">
        <v>6166071494</v>
      </c>
      <c r="D33" s="116" t="s">
        <v>2499</v>
      </c>
      <c r="E33" s="116" t="s">
        <v>1419</v>
      </c>
      <c r="F33" s="116" t="s">
        <v>389</v>
      </c>
      <c r="G33" s="116" t="s">
        <v>389</v>
      </c>
      <c r="H33" s="116" t="s">
        <v>1614</v>
      </c>
      <c r="I33" s="116" t="s">
        <v>1717</v>
      </c>
      <c r="J33" s="116">
        <v>36440373000</v>
      </c>
      <c r="K33" s="116" t="s">
        <v>2458</v>
      </c>
      <c r="L33" s="116" t="s">
        <v>4046</v>
      </c>
      <c r="M33" s="116" t="s">
        <v>4047</v>
      </c>
      <c r="N33" s="116" t="s">
        <v>1885</v>
      </c>
    </row>
    <row r="34" spans="1:14" ht="114" customHeight="1" x14ac:dyDescent="0.25">
      <c r="A34" s="116">
        <v>25</v>
      </c>
      <c r="B34" s="116" t="s">
        <v>3683</v>
      </c>
      <c r="C34" s="116">
        <v>6320005915</v>
      </c>
      <c r="D34" s="116" t="s">
        <v>3619</v>
      </c>
      <c r="E34" s="116" t="s">
        <v>3620</v>
      </c>
      <c r="F34" s="70" t="s">
        <v>3621</v>
      </c>
      <c r="G34" s="70" t="s">
        <v>3621</v>
      </c>
      <c r="H34" s="116">
        <v>796</v>
      </c>
      <c r="I34" s="116" t="s">
        <v>274</v>
      </c>
      <c r="J34" s="116">
        <v>36440373000</v>
      </c>
      <c r="K34" s="116" t="s">
        <v>2458</v>
      </c>
      <c r="L34" s="116" t="s">
        <v>3620</v>
      </c>
      <c r="M34" s="116" t="s">
        <v>4047</v>
      </c>
      <c r="N34" s="116" t="s">
        <v>3620</v>
      </c>
    </row>
    <row r="35" spans="1:14" ht="120" customHeight="1" x14ac:dyDescent="0.25">
      <c r="A35" s="116">
        <v>26</v>
      </c>
      <c r="B35" s="116" t="s">
        <v>3683</v>
      </c>
      <c r="C35" s="116">
        <v>6320005915</v>
      </c>
      <c r="D35" s="116" t="s">
        <v>3622</v>
      </c>
      <c r="E35" s="116" t="s">
        <v>3623</v>
      </c>
      <c r="F35" s="116" t="s">
        <v>116</v>
      </c>
      <c r="G35" s="116" t="s">
        <v>116</v>
      </c>
      <c r="H35" s="116">
        <v>796</v>
      </c>
      <c r="I35" s="116" t="s">
        <v>274</v>
      </c>
      <c r="J35" s="116">
        <v>36440373000</v>
      </c>
      <c r="K35" s="116" t="s">
        <v>2458</v>
      </c>
      <c r="L35" s="116" t="s">
        <v>3623</v>
      </c>
      <c r="M35" s="116" t="s">
        <v>4047</v>
      </c>
      <c r="N35" s="116" t="s">
        <v>3623</v>
      </c>
    </row>
    <row r="36" spans="1:14" ht="79.5" customHeight="1" x14ac:dyDescent="0.25">
      <c r="A36" s="116">
        <v>27</v>
      </c>
      <c r="B36" s="116" t="s">
        <v>3683</v>
      </c>
      <c r="C36" s="116">
        <v>6320005915</v>
      </c>
      <c r="D36" s="116" t="s">
        <v>3624</v>
      </c>
      <c r="E36" s="116" t="s">
        <v>3625</v>
      </c>
      <c r="F36" s="116" t="s">
        <v>116</v>
      </c>
      <c r="G36" s="116" t="s">
        <v>116</v>
      </c>
      <c r="H36" s="116">
        <v>796</v>
      </c>
      <c r="I36" s="116" t="s">
        <v>274</v>
      </c>
      <c r="J36" s="116">
        <v>36440373000</v>
      </c>
      <c r="K36" s="116" t="s">
        <v>2458</v>
      </c>
      <c r="L36" s="116" t="s">
        <v>3625</v>
      </c>
      <c r="M36" s="116" t="s">
        <v>4047</v>
      </c>
      <c r="N36" s="116" t="s">
        <v>3625</v>
      </c>
    </row>
    <row r="37" spans="1:14" ht="153.75" customHeight="1" x14ac:dyDescent="0.25">
      <c r="A37" s="116">
        <v>28</v>
      </c>
      <c r="B37" s="116" t="s">
        <v>3683</v>
      </c>
      <c r="C37" s="116">
        <v>6320005915</v>
      </c>
      <c r="D37" s="116" t="s">
        <v>3626</v>
      </c>
      <c r="E37" s="116" t="s">
        <v>3627</v>
      </c>
      <c r="F37" s="116" t="s">
        <v>116</v>
      </c>
      <c r="G37" s="116" t="s">
        <v>116</v>
      </c>
      <c r="H37" s="116">
        <v>796</v>
      </c>
      <c r="I37" s="116" t="s">
        <v>274</v>
      </c>
      <c r="J37" s="116">
        <v>36440373000</v>
      </c>
      <c r="K37" s="116" t="s">
        <v>2458</v>
      </c>
      <c r="L37" s="116" t="s">
        <v>3627</v>
      </c>
      <c r="M37" s="116" t="s">
        <v>4047</v>
      </c>
      <c r="N37" s="116" t="s">
        <v>3627</v>
      </c>
    </row>
    <row r="38" spans="1:14" ht="56.25" x14ac:dyDescent="0.25">
      <c r="A38" s="116">
        <v>29</v>
      </c>
      <c r="B38" s="116" t="s">
        <v>3683</v>
      </c>
      <c r="C38" s="116">
        <v>6320005915</v>
      </c>
      <c r="D38" s="116" t="s">
        <v>3628</v>
      </c>
      <c r="E38" s="116" t="s">
        <v>3629</v>
      </c>
      <c r="F38" s="116" t="s">
        <v>116</v>
      </c>
      <c r="G38" s="116" t="s">
        <v>116</v>
      </c>
      <c r="H38" s="116">
        <v>796</v>
      </c>
      <c r="I38" s="116" t="s">
        <v>274</v>
      </c>
      <c r="J38" s="116">
        <v>36440373000</v>
      </c>
      <c r="K38" s="116" t="s">
        <v>2458</v>
      </c>
      <c r="L38" s="116" t="s">
        <v>3629</v>
      </c>
      <c r="M38" s="116" t="s">
        <v>4047</v>
      </c>
      <c r="N38" s="116" t="s">
        <v>3629</v>
      </c>
    </row>
    <row r="39" spans="1:14" ht="56.25" x14ac:dyDescent="0.25">
      <c r="A39" s="116">
        <v>30</v>
      </c>
      <c r="B39" s="116" t="s">
        <v>3683</v>
      </c>
      <c r="C39" s="116">
        <v>6320005915</v>
      </c>
      <c r="D39" s="116" t="s">
        <v>3630</v>
      </c>
      <c r="E39" s="116" t="s">
        <v>3631</v>
      </c>
      <c r="F39" s="116" t="s">
        <v>3632</v>
      </c>
      <c r="G39" s="116" t="s">
        <v>3632</v>
      </c>
      <c r="H39" s="116">
        <v>113</v>
      </c>
      <c r="I39" s="102" t="s">
        <v>296</v>
      </c>
      <c r="J39" s="116">
        <v>36440373000</v>
      </c>
      <c r="K39" s="116" t="s">
        <v>2458</v>
      </c>
      <c r="L39" s="116" t="s">
        <v>3631</v>
      </c>
      <c r="M39" s="116" t="s">
        <v>4047</v>
      </c>
      <c r="N39" s="116" t="s">
        <v>3631</v>
      </c>
    </row>
    <row r="40" spans="1:14" ht="37.5" x14ac:dyDescent="0.25">
      <c r="A40" s="116">
        <v>31</v>
      </c>
      <c r="B40" s="116" t="s">
        <v>3683</v>
      </c>
      <c r="C40" s="116">
        <v>6320005915</v>
      </c>
      <c r="D40" s="116" t="s">
        <v>3633</v>
      </c>
      <c r="E40" s="116" t="s">
        <v>3634</v>
      </c>
      <c r="F40" s="116" t="s">
        <v>80</v>
      </c>
      <c r="G40" s="116" t="s">
        <v>80</v>
      </c>
      <c r="H40" s="116">
        <v>796</v>
      </c>
      <c r="I40" s="116" t="s">
        <v>274</v>
      </c>
      <c r="J40" s="116">
        <v>36440373000</v>
      </c>
      <c r="K40" s="116" t="s">
        <v>2458</v>
      </c>
      <c r="L40" s="116" t="s">
        <v>3634</v>
      </c>
      <c r="M40" s="116" t="s">
        <v>4047</v>
      </c>
      <c r="N40" s="116" t="s">
        <v>3634</v>
      </c>
    </row>
    <row r="41" spans="1:14" ht="37.5" x14ac:dyDescent="0.25">
      <c r="A41" s="116">
        <v>32</v>
      </c>
      <c r="B41" s="116" t="s">
        <v>3683</v>
      </c>
      <c r="C41" s="116">
        <v>6320005915</v>
      </c>
      <c r="D41" s="116" t="s">
        <v>3635</v>
      </c>
      <c r="E41" s="116" t="s">
        <v>3636</v>
      </c>
      <c r="F41" s="116" t="s">
        <v>1223</v>
      </c>
      <c r="G41" s="116" t="s">
        <v>1223</v>
      </c>
      <c r="H41" s="89" t="s">
        <v>2112</v>
      </c>
      <c r="I41" s="116" t="s">
        <v>307</v>
      </c>
      <c r="J41" s="116">
        <v>36440373000</v>
      </c>
      <c r="K41" s="116" t="s">
        <v>2458</v>
      </c>
      <c r="L41" s="116" t="s">
        <v>3636</v>
      </c>
      <c r="M41" s="116" t="s">
        <v>4047</v>
      </c>
      <c r="N41" s="116" t="s">
        <v>3636</v>
      </c>
    </row>
    <row r="42" spans="1:14" ht="37.5" x14ac:dyDescent="0.25">
      <c r="A42" s="116">
        <v>33</v>
      </c>
      <c r="B42" s="116" t="s">
        <v>3683</v>
      </c>
      <c r="C42" s="116">
        <v>6320005915</v>
      </c>
      <c r="D42" s="116" t="s">
        <v>3637</v>
      </c>
      <c r="E42" s="116" t="s">
        <v>1308</v>
      </c>
      <c r="F42" s="116" t="s">
        <v>1223</v>
      </c>
      <c r="G42" s="116" t="s">
        <v>1223</v>
      </c>
      <c r="H42" s="89" t="s">
        <v>2112</v>
      </c>
      <c r="I42" s="102" t="s">
        <v>307</v>
      </c>
      <c r="J42" s="116">
        <v>36440373000</v>
      </c>
      <c r="K42" s="116" t="s">
        <v>2458</v>
      </c>
      <c r="L42" s="116" t="s">
        <v>1308</v>
      </c>
      <c r="M42" s="116" t="s">
        <v>4047</v>
      </c>
      <c r="N42" s="116" t="s">
        <v>1308</v>
      </c>
    </row>
    <row r="43" spans="1:14" ht="37.5" x14ac:dyDescent="0.25">
      <c r="A43" s="116">
        <v>34</v>
      </c>
      <c r="B43" s="116" t="s">
        <v>3683</v>
      </c>
      <c r="C43" s="116">
        <v>6320005915</v>
      </c>
      <c r="D43" s="116" t="s">
        <v>3638</v>
      </c>
      <c r="E43" s="116" t="s">
        <v>3639</v>
      </c>
      <c r="F43" s="116" t="s">
        <v>3640</v>
      </c>
      <c r="G43" s="116" t="s">
        <v>3640</v>
      </c>
      <c r="H43" s="116">
        <v>166</v>
      </c>
      <c r="I43" s="116" t="s">
        <v>272</v>
      </c>
      <c r="J43" s="116">
        <v>36440373000</v>
      </c>
      <c r="K43" s="116" t="s">
        <v>2458</v>
      </c>
      <c r="L43" s="116" t="s">
        <v>3639</v>
      </c>
      <c r="M43" s="116" t="s">
        <v>4047</v>
      </c>
      <c r="N43" s="116" t="s">
        <v>3639</v>
      </c>
    </row>
    <row r="44" spans="1:14" ht="37.5" x14ac:dyDescent="0.25">
      <c r="A44" s="116">
        <v>35</v>
      </c>
      <c r="B44" s="116" t="s">
        <v>3683</v>
      </c>
      <c r="C44" s="116">
        <v>6320005915</v>
      </c>
      <c r="D44" s="116" t="s">
        <v>3641</v>
      </c>
      <c r="E44" s="116" t="s">
        <v>3642</v>
      </c>
      <c r="F44" s="116" t="s">
        <v>3680</v>
      </c>
      <c r="G44" s="116" t="s">
        <v>3643</v>
      </c>
      <c r="H44" s="89" t="s">
        <v>2112</v>
      </c>
      <c r="I44" s="116" t="s">
        <v>307</v>
      </c>
      <c r="J44" s="116">
        <v>36440373000</v>
      </c>
      <c r="K44" s="116" t="s">
        <v>2458</v>
      </c>
      <c r="L44" s="116" t="s">
        <v>3642</v>
      </c>
      <c r="M44" s="116" t="s">
        <v>4047</v>
      </c>
      <c r="N44" s="116" t="s">
        <v>3642</v>
      </c>
    </row>
    <row r="45" spans="1:14" ht="37.5" x14ac:dyDescent="0.25">
      <c r="A45" s="116">
        <v>36</v>
      </c>
      <c r="B45" s="116" t="s">
        <v>3683</v>
      </c>
      <c r="C45" s="116">
        <v>6320005915</v>
      </c>
      <c r="D45" s="116" t="s">
        <v>3644</v>
      </c>
      <c r="E45" s="116" t="s">
        <v>3645</v>
      </c>
      <c r="F45" s="116" t="s">
        <v>3681</v>
      </c>
      <c r="G45" s="116" t="s">
        <v>1009</v>
      </c>
      <c r="H45" s="116">
        <v>168</v>
      </c>
      <c r="I45" s="116" t="s">
        <v>382</v>
      </c>
      <c r="J45" s="116">
        <v>36440373000</v>
      </c>
      <c r="K45" s="116" t="s">
        <v>2458</v>
      </c>
      <c r="L45" s="116" t="s">
        <v>3645</v>
      </c>
      <c r="M45" s="116" t="s">
        <v>4047</v>
      </c>
      <c r="N45" s="116" t="s">
        <v>3645</v>
      </c>
    </row>
    <row r="46" spans="1:14" ht="37.5" x14ac:dyDescent="0.25">
      <c r="A46" s="116">
        <v>37</v>
      </c>
      <c r="B46" s="116" t="s">
        <v>3683</v>
      </c>
      <c r="C46" s="116">
        <v>6320005915</v>
      </c>
      <c r="D46" s="116" t="s">
        <v>3646</v>
      </c>
      <c r="E46" s="116" t="s">
        <v>3647</v>
      </c>
      <c r="F46" s="116" t="s">
        <v>3682</v>
      </c>
      <c r="G46" s="116" t="s">
        <v>1055</v>
      </c>
      <c r="H46" s="116">
        <v>168</v>
      </c>
      <c r="I46" s="116" t="s">
        <v>382</v>
      </c>
      <c r="J46" s="116">
        <v>36440373000</v>
      </c>
      <c r="K46" s="116" t="s">
        <v>2458</v>
      </c>
      <c r="L46" s="116" t="s">
        <v>3647</v>
      </c>
      <c r="M46" s="116" t="s">
        <v>4047</v>
      </c>
      <c r="N46" s="116" t="s">
        <v>3647</v>
      </c>
    </row>
    <row r="47" spans="1:14" ht="37.5" x14ac:dyDescent="0.25">
      <c r="A47" s="116">
        <v>38</v>
      </c>
      <c r="B47" s="116" t="s">
        <v>3683</v>
      </c>
      <c r="C47" s="116">
        <v>6320005915</v>
      </c>
      <c r="D47" s="116" t="s">
        <v>3648</v>
      </c>
      <c r="E47" s="116" t="s">
        <v>3649</v>
      </c>
      <c r="F47" s="89" t="s">
        <v>3650</v>
      </c>
      <c r="G47" s="89" t="s">
        <v>236</v>
      </c>
      <c r="H47" s="116">
        <v>133</v>
      </c>
      <c r="I47" s="116" t="s">
        <v>296</v>
      </c>
      <c r="J47" s="116">
        <v>36440373000</v>
      </c>
      <c r="K47" s="116" t="s">
        <v>2458</v>
      </c>
      <c r="L47" s="116" t="s">
        <v>3649</v>
      </c>
      <c r="M47" s="116" t="s">
        <v>4047</v>
      </c>
      <c r="N47" s="116" t="s">
        <v>3649</v>
      </c>
    </row>
    <row r="48" spans="1:14" ht="37.5" x14ac:dyDescent="0.25">
      <c r="A48" s="116">
        <v>39</v>
      </c>
      <c r="B48" s="116" t="s">
        <v>3683</v>
      </c>
      <c r="C48" s="116">
        <v>6320005915</v>
      </c>
      <c r="D48" s="116" t="s">
        <v>3651</v>
      </c>
      <c r="E48" s="116" t="s">
        <v>3652</v>
      </c>
      <c r="F48" s="116" t="s">
        <v>80</v>
      </c>
      <c r="G48" s="116" t="s">
        <v>3653</v>
      </c>
      <c r="H48" s="116">
        <v>796</v>
      </c>
      <c r="I48" s="116" t="s">
        <v>274</v>
      </c>
      <c r="J48" s="116">
        <v>36440373000</v>
      </c>
      <c r="K48" s="116" t="s">
        <v>2458</v>
      </c>
      <c r="L48" s="116" t="s">
        <v>3654</v>
      </c>
      <c r="M48" s="116" t="s">
        <v>4047</v>
      </c>
      <c r="N48" s="116" t="s">
        <v>3655</v>
      </c>
    </row>
    <row r="49" spans="1:14" ht="127.5" customHeight="1" x14ac:dyDescent="0.25">
      <c r="A49" s="116">
        <v>40</v>
      </c>
      <c r="B49" s="116" t="s">
        <v>3683</v>
      </c>
      <c r="C49" s="116">
        <v>6320005915</v>
      </c>
      <c r="D49" s="116" t="s">
        <v>3656</v>
      </c>
      <c r="E49" s="116" t="s">
        <v>3657</v>
      </c>
      <c r="F49" s="116" t="s">
        <v>225</v>
      </c>
      <c r="G49" s="116" t="s">
        <v>225</v>
      </c>
      <c r="H49" s="116">
        <v>796</v>
      </c>
      <c r="I49" s="116" t="s">
        <v>274</v>
      </c>
      <c r="J49" s="116">
        <v>36440373000</v>
      </c>
      <c r="K49" s="116" t="s">
        <v>2458</v>
      </c>
      <c r="L49" s="116" t="s">
        <v>3657</v>
      </c>
      <c r="M49" s="116" t="s">
        <v>4047</v>
      </c>
      <c r="N49" s="116" t="s">
        <v>3657</v>
      </c>
    </row>
    <row r="50" spans="1:14" ht="165" customHeight="1" x14ac:dyDescent="0.25">
      <c r="A50" s="116">
        <v>41</v>
      </c>
      <c r="B50" s="116" t="s">
        <v>3683</v>
      </c>
      <c r="C50" s="116">
        <v>6320005915</v>
      </c>
      <c r="D50" s="117" t="s">
        <v>3658</v>
      </c>
      <c r="E50" s="116" t="s">
        <v>3659</v>
      </c>
      <c r="F50" s="116" t="s">
        <v>3660</v>
      </c>
      <c r="G50" s="116" t="s">
        <v>3661</v>
      </c>
      <c r="H50" s="116">
        <v>796</v>
      </c>
      <c r="I50" s="116" t="s">
        <v>274</v>
      </c>
      <c r="J50" s="116">
        <v>36440373000</v>
      </c>
      <c r="K50" s="116" t="s">
        <v>2458</v>
      </c>
      <c r="L50" s="116" t="s">
        <v>3659</v>
      </c>
      <c r="M50" s="116" t="s">
        <v>4047</v>
      </c>
      <c r="N50" s="116" t="s">
        <v>4043</v>
      </c>
    </row>
    <row r="51" spans="1:14" ht="74.25" customHeight="1" x14ac:dyDescent="0.25">
      <c r="A51" s="116">
        <v>42</v>
      </c>
      <c r="B51" s="116" t="s">
        <v>3683</v>
      </c>
      <c r="C51" s="116">
        <v>6320005915</v>
      </c>
      <c r="D51" s="116" t="s">
        <v>3662</v>
      </c>
      <c r="E51" s="116" t="s">
        <v>3663</v>
      </c>
      <c r="F51" s="116" t="s">
        <v>3660</v>
      </c>
      <c r="G51" s="116" t="s">
        <v>3661</v>
      </c>
      <c r="H51" s="116">
        <v>796</v>
      </c>
      <c r="I51" s="116" t="s">
        <v>274</v>
      </c>
      <c r="J51" s="116">
        <v>36440373000</v>
      </c>
      <c r="K51" s="116" t="s">
        <v>2458</v>
      </c>
      <c r="L51" s="116" t="s">
        <v>3663</v>
      </c>
      <c r="M51" s="116" t="s">
        <v>4047</v>
      </c>
      <c r="N51" s="116" t="s">
        <v>3663</v>
      </c>
    </row>
    <row r="52" spans="1:14" ht="75" x14ac:dyDescent="0.25">
      <c r="A52" s="116">
        <v>43</v>
      </c>
      <c r="B52" s="116" t="s">
        <v>3683</v>
      </c>
      <c r="C52" s="116">
        <v>6320005915</v>
      </c>
      <c r="D52" s="116" t="s">
        <v>3664</v>
      </c>
      <c r="E52" s="116" t="s">
        <v>3665</v>
      </c>
      <c r="F52" s="116" t="s">
        <v>868</v>
      </c>
      <c r="G52" s="116" t="s">
        <v>3666</v>
      </c>
      <c r="H52" s="116">
        <v>796</v>
      </c>
      <c r="I52" s="116" t="s">
        <v>274</v>
      </c>
      <c r="J52" s="116">
        <v>36440373000</v>
      </c>
      <c r="K52" s="116" t="s">
        <v>2458</v>
      </c>
      <c r="L52" s="116" t="s">
        <v>3665</v>
      </c>
      <c r="M52" s="116" t="s">
        <v>4047</v>
      </c>
      <c r="N52" s="116" t="s">
        <v>4044</v>
      </c>
    </row>
    <row r="53" spans="1:14" ht="114" customHeight="1" x14ac:dyDescent="0.25">
      <c r="A53" s="116">
        <v>44</v>
      </c>
      <c r="B53" s="116" t="s">
        <v>3683</v>
      </c>
      <c r="C53" s="116">
        <v>6320005915</v>
      </c>
      <c r="D53" s="116" t="s">
        <v>3667</v>
      </c>
      <c r="E53" s="116" t="s">
        <v>3668</v>
      </c>
      <c r="F53" s="89" t="s">
        <v>3669</v>
      </c>
      <c r="G53" s="89" t="s">
        <v>3670</v>
      </c>
      <c r="H53" s="116">
        <v>796</v>
      </c>
      <c r="I53" s="116" t="s">
        <v>274</v>
      </c>
      <c r="J53" s="116">
        <v>36440373000</v>
      </c>
      <c r="K53" s="116" t="s">
        <v>2458</v>
      </c>
      <c r="L53" s="116" t="s">
        <v>3668</v>
      </c>
      <c r="M53" s="116" t="s">
        <v>4047</v>
      </c>
      <c r="N53" s="116" t="s">
        <v>3668</v>
      </c>
    </row>
    <row r="54" spans="1:14" ht="202.5" customHeight="1" x14ac:dyDescent="0.25">
      <c r="A54" s="102"/>
      <c r="B54" s="102" t="s">
        <v>3672</v>
      </c>
      <c r="C54" s="102"/>
      <c r="D54" s="102"/>
      <c r="E54" s="102"/>
      <c r="F54" s="102"/>
      <c r="G54" s="102"/>
      <c r="H54" s="102"/>
      <c r="I54" s="102"/>
      <c r="J54" s="102"/>
      <c r="K54" s="102"/>
      <c r="L54" s="102"/>
      <c r="M54" s="102"/>
      <c r="N54" s="102"/>
    </row>
  </sheetData>
  <autoFilter ref="A9:N54"/>
  <customSheetViews>
    <customSheetView guid="{A778B773-31B7-4A89-AFF2-2B72D17C90BD}" scale="10" showAutoFilter="1" hiddenRows="1">
      <pane xSplit="1" ySplit="9" topLeftCell="B27" activePane="bottomRight" state="frozen"/>
      <selection pane="bottomRight" activeCell="R36" sqref="R36"/>
      <pageMargins left="0.7" right="0.7" top="0.75" bottom="0.75" header="0.3" footer="0.3"/>
      <pageSetup paperSize="9" orientation="portrait" r:id="rId1"/>
      <autoFilter ref="A9:AC54">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L5:N7"/>
    <mergeCell ref="A4:N4"/>
    <mergeCell ref="A5:A8"/>
    <mergeCell ref="B5:B8"/>
    <mergeCell ref="C5:C8"/>
    <mergeCell ref="D5:D8"/>
    <mergeCell ref="E5:E8"/>
    <mergeCell ref="F5:F8"/>
    <mergeCell ref="G5:G8"/>
    <mergeCell ref="H5:I5"/>
    <mergeCell ref="J5:K5"/>
    <mergeCell ref="H6:H8"/>
    <mergeCell ref="I6:I8"/>
    <mergeCell ref="J6:J8"/>
    <mergeCell ref="K6:K8"/>
  </mergeCells>
  <pageMargins left="0.7" right="0.7" top="0.75" bottom="0.75" header="0.3" footer="0.3"/>
  <pageSetup paperSize="9" orientation="portrait" r:id="rId2"/>
  <ignoredErrors>
    <ignoredError sqref="J14:J22 H24:H33 J24:J32"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7"/>
  <sheetViews>
    <sheetView zoomScale="55" zoomScaleNormal="55" workbookViewId="0">
      <pane xSplit="1" ySplit="9" topLeftCell="B82" activePane="bottomRight" state="frozen"/>
      <selection pane="topRight" activeCell="B1" sqref="B1"/>
      <selection pane="bottomLeft" activeCell="A10" sqref="A10"/>
      <selection pane="bottomRight" activeCell="B5" sqref="B5:B8"/>
    </sheetView>
  </sheetViews>
  <sheetFormatPr defaultRowHeight="18" x14ac:dyDescent="0.25"/>
  <cols>
    <col min="1" max="1" width="12.28515625" style="1" customWidth="1"/>
    <col min="2" max="2" width="51.140625" style="1" customWidth="1"/>
    <col min="3" max="3" width="24" style="1" customWidth="1"/>
    <col min="4" max="4" width="73.42578125" style="1" customWidth="1"/>
    <col min="5" max="5" width="82.85546875" style="1" customWidth="1"/>
    <col min="6" max="6" width="18.5703125" style="1" customWidth="1"/>
    <col min="7" max="7" width="41.42578125" style="1" customWidth="1"/>
    <col min="8" max="8" width="16.42578125" style="1" customWidth="1"/>
    <col min="9" max="9" width="19.140625" style="1" customWidth="1"/>
    <col min="10" max="10" width="37.28515625" style="1" customWidth="1"/>
    <col min="11" max="11" width="45.7109375" style="1" customWidth="1"/>
    <col min="12" max="12" width="68" style="1" customWidth="1"/>
    <col min="13" max="13" width="45.7109375" style="1" customWidth="1"/>
    <col min="14" max="14" width="71.42578125" style="1" customWidth="1"/>
    <col min="15" max="16384" width="9.140625" style="1"/>
  </cols>
  <sheetData>
    <row r="1" spans="1:14" ht="5.25" customHeight="1" x14ac:dyDescent="0.25">
      <c r="A1" s="18"/>
      <c r="B1" s="18"/>
      <c r="C1" s="18"/>
      <c r="D1" s="18"/>
      <c r="E1" s="18"/>
      <c r="F1" s="18"/>
      <c r="G1" s="18"/>
      <c r="H1" s="18"/>
      <c r="I1" s="18"/>
      <c r="J1" s="18" t="s">
        <v>75</v>
      </c>
      <c r="K1" s="18"/>
      <c r="L1" s="82"/>
      <c r="M1" s="82"/>
      <c r="N1" s="82"/>
    </row>
    <row r="2" spans="1:14" ht="18.75" hidden="1" x14ac:dyDescent="0.25">
      <c r="A2" s="18"/>
      <c r="B2" s="18"/>
      <c r="C2" s="18"/>
      <c r="D2" s="18"/>
      <c r="E2" s="18"/>
      <c r="F2" s="18"/>
      <c r="G2" s="18"/>
      <c r="H2" s="18"/>
      <c r="I2" s="18"/>
      <c r="J2" s="18"/>
      <c r="K2" s="18"/>
      <c r="L2" s="82"/>
      <c r="M2" s="82"/>
      <c r="N2" s="82"/>
    </row>
    <row r="3" spans="1:14" ht="18.75" hidden="1" x14ac:dyDescent="0.25">
      <c r="A3" s="18"/>
      <c r="B3" s="18"/>
      <c r="C3" s="18"/>
      <c r="D3" s="18"/>
      <c r="E3" s="18"/>
      <c r="F3" s="18"/>
      <c r="G3" s="18"/>
      <c r="H3" s="18"/>
      <c r="I3" s="18"/>
      <c r="J3" s="18"/>
      <c r="K3" s="18"/>
      <c r="L3" s="82"/>
      <c r="M3" s="82"/>
      <c r="N3" s="82"/>
    </row>
    <row r="4" spans="1:14" ht="83.25" customHeight="1" x14ac:dyDescent="0.25">
      <c r="A4" s="150" t="s">
        <v>1599</v>
      </c>
      <c r="B4" s="150"/>
      <c r="C4" s="150"/>
      <c r="D4" s="150"/>
      <c r="E4" s="150"/>
      <c r="F4" s="150"/>
      <c r="G4" s="150"/>
      <c r="H4" s="150"/>
      <c r="I4" s="150"/>
      <c r="J4" s="150"/>
      <c r="K4" s="150"/>
      <c r="L4" s="150"/>
      <c r="M4" s="150"/>
      <c r="N4" s="150"/>
    </row>
    <row r="5" spans="1:14" ht="18.75" customHeight="1" x14ac:dyDescent="0.25">
      <c r="A5" s="149" t="s">
        <v>0</v>
      </c>
      <c r="B5" s="149" t="s">
        <v>3</v>
      </c>
      <c r="C5" s="149" t="s">
        <v>4</v>
      </c>
      <c r="D5" s="149" t="s">
        <v>11</v>
      </c>
      <c r="E5" s="149" t="s">
        <v>10</v>
      </c>
      <c r="F5" s="149" t="s">
        <v>1</v>
      </c>
      <c r="G5" s="149" t="s">
        <v>2</v>
      </c>
      <c r="H5" s="149" t="s">
        <v>12</v>
      </c>
      <c r="I5" s="149"/>
      <c r="J5" s="149" t="s">
        <v>5</v>
      </c>
      <c r="K5" s="149"/>
      <c r="L5" s="149" t="s">
        <v>9</v>
      </c>
      <c r="M5" s="149"/>
      <c r="N5" s="149"/>
    </row>
    <row r="6" spans="1:14" ht="18.75" customHeight="1" x14ac:dyDescent="0.25">
      <c r="A6" s="149"/>
      <c r="B6" s="149"/>
      <c r="C6" s="149"/>
      <c r="D6" s="149"/>
      <c r="E6" s="149"/>
      <c r="F6" s="149"/>
      <c r="G6" s="149"/>
      <c r="H6" s="149" t="s">
        <v>6</v>
      </c>
      <c r="I6" s="149" t="s">
        <v>3797</v>
      </c>
      <c r="J6" s="149" t="s">
        <v>8</v>
      </c>
      <c r="K6" s="149" t="s">
        <v>3797</v>
      </c>
      <c r="L6" s="149"/>
      <c r="M6" s="149"/>
      <c r="N6" s="149"/>
    </row>
    <row r="7" spans="1:14" ht="18.75" customHeight="1" x14ac:dyDescent="0.25">
      <c r="A7" s="149"/>
      <c r="B7" s="149"/>
      <c r="C7" s="149"/>
      <c r="D7" s="149"/>
      <c r="E7" s="149"/>
      <c r="F7" s="149"/>
      <c r="G7" s="149"/>
      <c r="H7" s="149"/>
      <c r="I7" s="149"/>
      <c r="J7" s="149"/>
      <c r="K7" s="149"/>
      <c r="L7" s="149"/>
      <c r="M7" s="149"/>
      <c r="N7" s="149"/>
    </row>
    <row r="8" spans="1:14" ht="56.25" x14ac:dyDescent="0.25">
      <c r="A8" s="149"/>
      <c r="B8" s="149"/>
      <c r="C8" s="149"/>
      <c r="D8" s="149"/>
      <c r="E8" s="149"/>
      <c r="F8" s="149"/>
      <c r="G8" s="149"/>
      <c r="H8" s="149"/>
      <c r="I8" s="149"/>
      <c r="J8" s="149"/>
      <c r="K8" s="149"/>
      <c r="L8" s="79" t="s">
        <v>3712</v>
      </c>
      <c r="M8" s="79" t="s">
        <v>4006</v>
      </c>
      <c r="N8" s="79" t="s">
        <v>3714</v>
      </c>
    </row>
    <row r="9" spans="1:14" ht="18.75" x14ac:dyDescent="0.25">
      <c r="A9" s="7">
        <v>1</v>
      </c>
      <c r="B9" s="7">
        <v>2</v>
      </c>
      <c r="C9" s="7">
        <v>3</v>
      </c>
      <c r="D9" s="7">
        <v>4</v>
      </c>
      <c r="E9" s="7">
        <v>5</v>
      </c>
      <c r="F9" s="7">
        <v>6</v>
      </c>
      <c r="G9" s="7">
        <v>7</v>
      </c>
      <c r="H9" s="7">
        <v>8</v>
      </c>
      <c r="I9" s="7">
        <v>9</v>
      </c>
      <c r="J9" s="7">
        <v>10</v>
      </c>
      <c r="K9" s="7">
        <v>11</v>
      </c>
      <c r="L9" s="26" t="s">
        <v>3709</v>
      </c>
      <c r="M9" s="26" t="s">
        <v>3710</v>
      </c>
      <c r="N9" s="26" t="s">
        <v>3711</v>
      </c>
    </row>
    <row r="10" spans="1:14" ht="205.5" customHeight="1" x14ac:dyDescent="0.25">
      <c r="A10" s="5">
        <v>1</v>
      </c>
      <c r="B10" s="115" t="s">
        <v>4011</v>
      </c>
      <c r="C10" s="115">
        <v>7105514574</v>
      </c>
      <c r="D10" s="115" t="s">
        <v>164</v>
      </c>
      <c r="E10" s="115" t="s">
        <v>263</v>
      </c>
      <c r="F10" s="16" t="s">
        <v>213</v>
      </c>
      <c r="G10" s="16" t="s">
        <v>214</v>
      </c>
      <c r="H10" s="115">
        <v>876</v>
      </c>
      <c r="I10" s="7" t="s">
        <v>289</v>
      </c>
      <c r="J10" s="115">
        <v>70000000000</v>
      </c>
      <c r="K10" s="115" t="s">
        <v>215</v>
      </c>
      <c r="L10" s="115" t="s">
        <v>263</v>
      </c>
      <c r="M10" s="115"/>
      <c r="N10" s="115" t="s">
        <v>4026</v>
      </c>
    </row>
    <row r="11" spans="1:14" ht="114.75" customHeight="1" x14ac:dyDescent="0.25">
      <c r="A11" s="5">
        <v>2</v>
      </c>
      <c r="B11" s="115" t="s">
        <v>4011</v>
      </c>
      <c r="C11" s="115">
        <v>7105514574</v>
      </c>
      <c r="D11" s="115" t="s">
        <v>165</v>
      </c>
      <c r="E11" s="115" t="s">
        <v>263</v>
      </c>
      <c r="F11" s="16" t="s">
        <v>216</v>
      </c>
      <c r="G11" s="16" t="s">
        <v>217</v>
      </c>
      <c r="H11" s="115">
        <v>796</v>
      </c>
      <c r="I11" s="83" t="s">
        <v>274</v>
      </c>
      <c r="J11" s="115">
        <v>70000000000</v>
      </c>
      <c r="K11" s="115" t="s">
        <v>215</v>
      </c>
      <c r="L11" s="115" t="s">
        <v>263</v>
      </c>
      <c r="M11" s="115"/>
      <c r="N11" s="115" t="s">
        <v>4026</v>
      </c>
    </row>
    <row r="12" spans="1:14" ht="107.25" customHeight="1" x14ac:dyDescent="0.25">
      <c r="A12" s="5">
        <v>3</v>
      </c>
      <c r="B12" s="115" t="s">
        <v>4011</v>
      </c>
      <c r="C12" s="115">
        <v>7105514574</v>
      </c>
      <c r="D12" s="115" t="s">
        <v>166</v>
      </c>
      <c r="E12" s="115" t="s">
        <v>263</v>
      </c>
      <c r="F12" s="16" t="s">
        <v>389</v>
      </c>
      <c r="G12" s="16" t="s">
        <v>389</v>
      </c>
      <c r="H12" s="115">
        <v>876</v>
      </c>
      <c r="I12" s="7" t="s">
        <v>289</v>
      </c>
      <c r="J12" s="115">
        <v>70000000000</v>
      </c>
      <c r="K12" s="115" t="s">
        <v>215</v>
      </c>
      <c r="L12" s="115" t="s">
        <v>263</v>
      </c>
      <c r="M12" s="115"/>
      <c r="N12" s="115" t="s">
        <v>4026</v>
      </c>
    </row>
    <row r="13" spans="1:14" ht="107.25" customHeight="1" x14ac:dyDescent="0.25">
      <c r="A13" s="5">
        <v>4</v>
      </c>
      <c r="B13" s="115" t="s">
        <v>4011</v>
      </c>
      <c r="C13" s="115">
        <v>7105514574</v>
      </c>
      <c r="D13" s="115" t="s">
        <v>167</v>
      </c>
      <c r="E13" s="115" t="s">
        <v>263</v>
      </c>
      <c r="F13" s="16" t="s">
        <v>875</v>
      </c>
      <c r="G13" s="16" t="s">
        <v>874</v>
      </c>
      <c r="H13" s="115">
        <v>796</v>
      </c>
      <c r="I13" s="83" t="s">
        <v>274</v>
      </c>
      <c r="J13" s="115">
        <v>70000000000</v>
      </c>
      <c r="K13" s="115" t="s">
        <v>215</v>
      </c>
      <c r="L13" s="115" t="s">
        <v>263</v>
      </c>
      <c r="M13" s="115"/>
      <c r="N13" s="115" t="s">
        <v>4026</v>
      </c>
    </row>
    <row r="14" spans="1:14" ht="103.5" customHeight="1" x14ac:dyDescent="0.25">
      <c r="A14" s="5">
        <v>5</v>
      </c>
      <c r="B14" s="115" t="s">
        <v>4011</v>
      </c>
      <c r="C14" s="115">
        <v>7105514574</v>
      </c>
      <c r="D14" s="115" t="s">
        <v>168</v>
      </c>
      <c r="E14" s="5" t="s">
        <v>263</v>
      </c>
      <c r="F14" s="16" t="s">
        <v>218</v>
      </c>
      <c r="G14" s="16" t="s">
        <v>219</v>
      </c>
      <c r="H14" s="115">
        <v>876</v>
      </c>
      <c r="I14" s="7" t="s">
        <v>289</v>
      </c>
      <c r="J14" s="115">
        <v>70000000000</v>
      </c>
      <c r="K14" s="115" t="s">
        <v>215</v>
      </c>
      <c r="L14" s="115" t="s">
        <v>263</v>
      </c>
      <c r="M14" s="115"/>
      <c r="N14" s="115" t="s">
        <v>4026</v>
      </c>
    </row>
    <row r="15" spans="1:14" ht="103.5" customHeight="1" x14ac:dyDescent="0.25">
      <c r="A15" s="5">
        <v>6</v>
      </c>
      <c r="B15" s="115" t="s">
        <v>4011</v>
      </c>
      <c r="C15" s="115">
        <v>7105514574</v>
      </c>
      <c r="D15" s="115" t="s">
        <v>169</v>
      </c>
      <c r="E15" s="115" t="s">
        <v>263</v>
      </c>
      <c r="F15" s="16" t="s">
        <v>218</v>
      </c>
      <c r="G15" s="16" t="s">
        <v>219</v>
      </c>
      <c r="H15" s="115">
        <v>876</v>
      </c>
      <c r="I15" s="7" t="s">
        <v>289</v>
      </c>
      <c r="J15" s="115">
        <v>70000000000</v>
      </c>
      <c r="K15" s="115" t="s">
        <v>215</v>
      </c>
      <c r="L15" s="115" t="s">
        <v>263</v>
      </c>
      <c r="M15" s="115"/>
      <c r="N15" s="115" t="s">
        <v>4026</v>
      </c>
    </row>
    <row r="16" spans="1:14" ht="103.5" customHeight="1" x14ac:dyDescent="0.25">
      <c r="A16" s="5">
        <v>7</v>
      </c>
      <c r="B16" s="115" t="s">
        <v>4011</v>
      </c>
      <c r="C16" s="115">
        <v>7105514574</v>
      </c>
      <c r="D16" s="115" t="s">
        <v>170</v>
      </c>
      <c r="E16" s="5" t="s">
        <v>263</v>
      </c>
      <c r="F16" s="16" t="s">
        <v>218</v>
      </c>
      <c r="G16" s="16" t="s">
        <v>219</v>
      </c>
      <c r="H16" s="115">
        <v>876</v>
      </c>
      <c r="I16" s="7" t="s">
        <v>289</v>
      </c>
      <c r="J16" s="115">
        <v>70000000000</v>
      </c>
      <c r="K16" s="115" t="s">
        <v>215</v>
      </c>
      <c r="L16" s="115" t="s">
        <v>263</v>
      </c>
      <c r="M16" s="115"/>
      <c r="N16" s="115" t="s">
        <v>4026</v>
      </c>
    </row>
    <row r="17" spans="1:14" ht="103.5" customHeight="1" x14ac:dyDescent="0.25">
      <c r="A17" s="5">
        <v>8</v>
      </c>
      <c r="B17" s="115" t="s">
        <v>4011</v>
      </c>
      <c r="C17" s="115">
        <v>7105514574</v>
      </c>
      <c r="D17" s="115" t="s">
        <v>171</v>
      </c>
      <c r="E17" s="115" t="s">
        <v>263</v>
      </c>
      <c r="F17" s="16" t="s">
        <v>220</v>
      </c>
      <c r="G17" s="16" t="s">
        <v>221</v>
      </c>
      <c r="H17" s="115">
        <v>796</v>
      </c>
      <c r="I17" s="83" t="s">
        <v>274</v>
      </c>
      <c r="J17" s="115">
        <v>70000000000</v>
      </c>
      <c r="K17" s="115" t="s">
        <v>215</v>
      </c>
      <c r="L17" s="115" t="s">
        <v>263</v>
      </c>
      <c r="M17" s="115"/>
      <c r="N17" s="115" t="s">
        <v>4026</v>
      </c>
    </row>
    <row r="18" spans="1:14" ht="103.5" customHeight="1" x14ac:dyDescent="0.25">
      <c r="A18" s="5">
        <v>9</v>
      </c>
      <c r="B18" s="115" t="s">
        <v>4011</v>
      </c>
      <c r="C18" s="115">
        <v>7105514574</v>
      </c>
      <c r="D18" s="115" t="s">
        <v>172</v>
      </c>
      <c r="E18" s="115" t="s">
        <v>263</v>
      </c>
      <c r="F18" s="16" t="s">
        <v>84</v>
      </c>
      <c r="G18" s="16" t="s">
        <v>222</v>
      </c>
      <c r="H18" s="115">
        <v>796</v>
      </c>
      <c r="I18" s="83" t="s">
        <v>274</v>
      </c>
      <c r="J18" s="115">
        <v>70000000000</v>
      </c>
      <c r="K18" s="115" t="s">
        <v>215</v>
      </c>
      <c r="L18" s="115" t="s">
        <v>263</v>
      </c>
      <c r="M18" s="115"/>
      <c r="N18" s="115" t="s">
        <v>4026</v>
      </c>
    </row>
    <row r="19" spans="1:14" ht="318.75" x14ac:dyDescent="0.25">
      <c r="A19" s="5">
        <v>10</v>
      </c>
      <c r="B19" s="115" t="s">
        <v>4011</v>
      </c>
      <c r="C19" s="115">
        <v>7105514574</v>
      </c>
      <c r="D19" s="115" t="s">
        <v>173</v>
      </c>
      <c r="E19" s="115" t="s">
        <v>263</v>
      </c>
      <c r="F19" s="16" t="s">
        <v>223</v>
      </c>
      <c r="G19" s="16" t="s">
        <v>224</v>
      </c>
      <c r="H19" s="115">
        <v>876</v>
      </c>
      <c r="I19" s="7" t="s">
        <v>289</v>
      </c>
      <c r="J19" s="115">
        <v>70000000000</v>
      </c>
      <c r="K19" s="115" t="s">
        <v>215</v>
      </c>
      <c r="L19" s="115" t="s">
        <v>263</v>
      </c>
      <c r="M19" s="115"/>
      <c r="N19" s="115" t="s">
        <v>4026</v>
      </c>
    </row>
    <row r="20" spans="1:14" ht="116.25" customHeight="1" x14ac:dyDescent="0.25">
      <c r="A20" s="5">
        <v>11</v>
      </c>
      <c r="B20" s="115" t="s">
        <v>4011</v>
      </c>
      <c r="C20" s="115">
        <v>7105514574</v>
      </c>
      <c r="D20" s="115" t="s">
        <v>174</v>
      </c>
      <c r="E20" s="115" t="s">
        <v>263</v>
      </c>
      <c r="F20" s="16" t="s">
        <v>225</v>
      </c>
      <c r="G20" s="16" t="s">
        <v>226</v>
      </c>
      <c r="H20" s="115">
        <v>796</v>
      </c>
      <c r="I20" s="83" t="s">
        <v>274</v>
      </c>
      <c r="J20" s="115">
        <v>70000000000</v>
      </c>
      <c r="K20" s="115" t="s">
        <v>215</v>
      </c>
      <c r="L20" s="115" t="s">
        <v>263</v>
      </c>
      <c r="M20" s="115"/>
      <c r="N20" s="115" t="s">
        <v>4026</v>
      </c>
    </row>
    <row r="21" spans="1:14" ht="108.75" customHeight="1" x14ac:dyDescent="0.25">
      <c r="A21" s="5">
        <v>12</v>
      </c>
      <c r="B21" s="115" t="s">
        <v>4011</v>
      </c>
      <c r="C21" s="115">
        <v>7105514574</v>
      </c>
      <c r="D21" s="115" t="s">
        <v>175</v>
      </c>
      <c r="E21" s="115" t="s">
        <v>263</v>
      </c>
      <c r="F21" s="16" t="s">
        <v>227</v>
      </c>
      <c r="G21" s="16" t="s">
        <v>228</v>
      </c>
      <c r="H21" s="115">
        <v>796</v>
      </c>
      <c r="I21" s="83" t="s">
        <v>274</v>
      </c>
      <c r="J21" s="115">
        <v>70000000000</v>
      </c>
      <c r="K21" s="115" t="s">
        <v>215</v>
      </c>
      <c r="L21" s="115" t="s">
        <v>263</v>
      </c>
      <c r="M21" s="115"/>
      <c r="N21" s="115" t="s">
        <v>4026</v>
      </c>
    </row>
    <row r="22" spans="1:14" ht="243.75" customHeight="1" x14ac:dyDescent="0.25">
      <c r="A22" s="5">
        <v>13</v>
      </c>
      <c r="B22" s="115" t="s">
        <v>4011</v>
      </c>
      <c r="C22" s="115">
        <v>7105514574</v>
      </c>
      <c r="D22" s="115" t="s">
        <v>176</v>
      </c>
      <c r="E22" s="115" t="s">
        <v>263</v>
      </c>
      <c r="F22" s="16" t="s">
        <v>229</v>
      </c>
      <c r="G22" s="16" t="s">
        <v>230</v>
      </c>
      <c r="H22" s="115">
        <v>876</v>
      </c>
      <c r="I22" s="7" t="s">
        <v>289</v>
      </c>
      <c r="J22" s="115">
        <v>70000000000</v>
      </c>
      <c r="K22" s="115" t="s">
        <v>215</v>
      </c>
      <c r="L22" s="115" t="s">
        <v>263</v>
      </c>
      <c r="M22" s="115"/>
      <c r="N22" s="115" t="s">
        <v>4026</v>
      </c>
    </row>
    <row r="23" spans="1:14" ht="105" customHeight="1" x14ac:dyDescent="0.25">
      <c r="A23" s="5">
        <v>14</v>
      </c>
      <c r="B23" s="115" t="s">
        <v>4011</v>
      </c>
      <c r="C23" s="115">
        <v>7105514574</v>
      </c>
      <c r="D23" s="115" t="s">
        <v>177</v>
      </c>
      <c r="E23" s="115" t="s">
        <v>263</v>
      </c>
      <c r="F23" s="16" t="s">
        <v>231</v>
      </c>
      <c r="G23" s="16" t="s">
        <v>232</v>
      </c>
      <c r="H23" s="115">
        <v>796</v>
      </c>
      <c r="I23" s="83" t="s">
        <v>274</v>
      </c>
      <c r="J23" s="115">
        <v>70000000000</v>
      </c>
      <c r="K23" s="115" t="s">
        <v>215</v>
      </c>
      <c r="L23" s="115" t="s">
        <v>263</v>
      </c>
      <c r="M23" s="115"/>
      <c r="N23" s="115" t="s">
        <v>4026</v>
      </c>
    </row>
    <row r="24" spans="1:14" ht="105" customHeight="1" x14ac:dyDescent="0.25">
      <c r="A24" s="5">
        <v>15</v>
      </c>
      <c r="B24" s="115" t="s">
        <v>4011</v>
      </c>
      <c r="C24" s="115">
        <v>7105514574</v>
      </c>
      <c r="D24" s="115" t="s">
        <v>178</v>
      </c>
      <c r="E24" s="115" t="s">
        <v>263</v>
      </c>
      <c r="F24" s="16" t="s">
        <v>233</v>
      </c>
      <c r="G24" s="16" t="s">
        <v>234</v>
      </c>
      <c r="H24" s="115">
        <v>876</v>
      </c>
      <c r="I24" s="7" t="s">
        <v>289</v>
      </c>
      <c r="J24" s="115">
        <v>70000000000</v>
      </c>
      <c r="K24" s="115" t="s">
        <v>215</v>
      </c>
      <c r="L24" s="115" t="s">
        <v>263</v>
      </c>
      <c r="M24" s="115"/>
      <c r="N24" s="115" t="s">
        <v>4026</v>
      </c>
    </row>
    <row r="25" spans="1:14" ht="105" customHeight="1" x14ac:dyDescent="0.25">
      <c r="A25" s="5">
        <v>16</v>
      </c>
      <c r="B25" s="115" t="s">
        <v>4011</v>
      </c>
      <c r="C25" s="115">
        <v>7105514574</v>
      </c>
      <c r="D25" s="115" t="s">
        <v>179</v>
      </c>
      <c r="E25" s="115" t="s">
        <v>263</v>
      </c>
      <c r="F25" s="16" t="s">
        <v>96</v>
      </c>
      <c r="G25" s="16" t="s">
        <v>235</v>
      </c>
      <c r="H25" s="115">
        <v>796</v>
      </c>
      <c r="I25" s="83" t="s">
        <v>274</v>
      </c>
      <c r="J25" s="115">
        <v>70000000000</v>
      </c>
      <c r="K25" s="115" t="s">
        <v>215</v>
      </c>
      <c r="L25" s="115" t="s">
        <v>263</v>
      </c>
      <c r="M25" s="115"/>
      <c r="N25" s="115" t="s">
        <v>4026</v>
      </c>
    </row>
    <row r="26" spans="1:14" ht="105" customHeight="1" x14ac:dyDescent="0.25">
      <c r="A26" s="5">
        <v>17</v>
      </c>
      <c r="B26" s="115" t="s">
        <v>4011</v>
      </c>
      <c r="C26" s="115">
        <v>7105514574</v>
      </c>
      <c r="D26" s="115" t="s">
        <v>180</v>
      </c>
      <c r="E26" s="115" t="s">
        <v>263</v>
      </c>
      <c r="F26" s="16" t="s">
        <v>236</v>
      </c>
      <c r="G26" s="16" t="s">
        <v>237</v>
      </c>
      <c r="H26" s="115">
        <v>113</v>
      </c>
      <c r="I26" s="7" t="s">
        <v>296</v>
      </c>
      <c r="J26" s="115">
        <v>70000000000</v>
      </c>
      <c r="K26" s="115" t="s">
        <v>215</v>
      </c>
      <c r="L26" s="115" t="s">
        <v>263</v>
      </c>
      <c r="M26" s="115"/>
      <c r="N26" s="115" t="s">
        <v>4026</v>
      </c>
    </row>
    <row r="27" spans="1:14" ht="105" customHeight="1" x14ac:dyDescent="0.25">
      <c r="A27" s="5">
        <v>18</v>
      </c>
      <c r="B27" s="115" t="s">
        <v>4011</v>
      </c>
      <c r="C27" s="115">
        <v>7105514574</v>
      </c>
      <c r="D27" s="115" t="s">
        <v>181</v>
      </c>
      <c r="E27" s="115" t="s">
        <v>263</v>
      </c>
      <c r="F27" s="16" t="s">
        <v>238</v>
      </c>
      <c r="G27" s="16" t="s">
        <v>239</v>
      </c>
      <c r="H27" s="115">
        <v>796</v>
      </c>
      <c r="I27" s="83" t="s">
        <v>274</v>
      </c>
      <c r="J27" s="115">
        <v>70000000000</v>
      </c>
      <c r="K27" s="115" t="s">
        <v>215</v>
      </c>
      <c r="L27" s="115" t="s">
        <v>263</v>
      </c>
      <c r="M27" s="115"/>
      <c r="N27" s="115" t="s">
        <v>4026</v>
      </c>
    </row>
    <row r="28" spans="1:14" ht="105" customHeight="1" x14ac:dyDescent="0.25">
      <c r="A28" s="5">
        <v>19</v>
      </c>
      <c r="B28" s="115" t="s">
        <v>4011</v>
      </c>
      <c r="C28" s="115">
        <v>7105514574</v>
      </c>
      <c r="D28" s="115" t="s">
        <v>182</v>
      </c>
      <c r="E28" s="115" t="s">
        <v>263</v>
      </c>
      <c r="F28" s="16" t="s">
        <v>240</v>
      </c>
      <c r="G28" s="16" t="s">
        <v>241</v>
      </c>
      <c r="H28" s="115">
        <v>796</v>
      </c>
      <c r="I28" s="83" t="s">
        <v>274</v>
      </c>
      <c r="J28" s="115">
        <v>70000000000</v>
      </c>
      <c r="K28" s="115" t="s">
        <v>215</v>
      </c>
      <c r="L28" s="115" t="s">
        <v>263</v>
      </c>
      <c r="M28" s="115"/>
      <c r="N28" s="115" t="s">
        <v>4026</v>
      </c>
    </row>
    <row r="29" spans="1:14" ht="105" customHeight="1" x14ac:dyDescent="0.25">
      <c r="A29" s="5">
        <v>20</v>
      </c>
      <c r="B29" s="115" t="s">
        <v>4011</v>
      </c>
      <c r="C29" s="115">
        <v>7105514574</v>
      </c>
      <c r="D29" s="115" t="s">
        <v>183</v>
      </c>
      <c r="E29" s="115" t="s">
        <v>263</v>
      </c>
      <c r="F29" s="16" t="s">
        <v>242</v>
      </c>
      <c r="G29" s="16" t="s">
        <v>243</v>
      </c>
      <c r="H29" s="115">
        <v>796</v>
      </c>
      <c r="I29" s="83" t="s">
        <v>274</v>
      </c>
      <c r="J29" s="115">
        <v>70000000000</v>
      </c>
      <c r="K29" s="115" t="s">
        <v>215</v>
      </c>
      <c r="L29" s="115" t="s">
        <v>263</v>
      </c>
      <c r="M29" s="115"/>
      <c r="N29" s="115" t="s">
        <v>4026</v>
      </c>
    </row>
    <row r="30" spans="1:14" ht="133.5" customHeight="1" x14ac:dyDescent="0.25">
      <c r="A30" s="5">
        <v>21</v>
      </c>
      <c r="B30" s="115" t="s">
        <v>4011</v>
      </c>
      <c r="C30" s="115">
        <v>7105514574</v>
      </c>
      <c r="D30" s="115" t="s">
        <v>184</v>
      </c>
      <c r="E30" s="115" t="s">
        <v>263</v>
      </c>
      <c r="F30" s="16" t="s">
        <v>244</v>
      </c>
      <c r="G30" s="16" t="s">
        <v>245</v>
      </c>
      <c r="H30" s="115">
        <v>876</v>
      </c>
      <c r="I30" s="7" t="s">
        <v>289</v>
      </c>
      <c r="J30" s="115">
        <v>70000000000</v>
      </c>
      <c r="K30" s="115" t="s">
        <v>215</v>
      </c>
      <c r="L30" s="115" t="s">
        <v>263</v>
      </c>
      <c r="M30" s="115"/>
      <c r="N30" s="115" t="s">
        <v>4026</v>
      </c>
    </row>
    <row r="31" spans="1:14" ht="111" customHeight="1" x14ac:dyDescent="0.25">
      <c r="A31" s="5">
        <v>22</v>
      </c>
      <c r="B31" s="115" t="s">
        <v>4011</v>
      </c>
      <c r="C31" s="115">
        <v>7105514574</v>
      </c>
      <c r="D31" s="115" t="s">
        <v>185</v>
      </c>
      <c r="E31" s="115" t="s">
        <v>263</v>
      </c>
      <c r="F31" s="16" t="s">
        <v>876</v>
      </c>
      <c r="G31" s="16" t="s">
        <v>877</v>
      </c>
      <c r="H31" s="115">
        <v>796</v>
      </c>
      <c r="I31" s="83" t="s">
        <v>274</v>
      </c>
      <c r="J31" s="115">
        <v>70000000000</v>
      </c>
      <c r="K31" s="115" t="s">
        <v>215</v>
      </c>
      <c r="L31" s="115" t="s">
        <v>263</v>
      </c>
      <c r="M31" s="115"/>
      <c r="N31" s="115" t="s">
        <v>4026</v>
      </c>
    </row>
    <row r="32" spans="1:14" ht="111" customHeight="1" x14ac:dyDescent="0.25">
      <c r="A32" s="5">
        <v>23</v>
      </c>
      <c r="B32" s="115" t="s">
        <v>4011</v>
      </c>
      <c r="C32" s="115">
        <v>7105514574</v>
      </c>
      <c r="D32" s="115" t="s">
        <v>186</v>
      </c>
      <c r="E32" s="115" t="s">
        <v>263</v>
      </c>
      <c r="F32" s="16" t="s">
        <v>878</v>
      </c>
      <c r="G32" s="16" t="s">
        <v>247</v>
      </c>
      <c r="H32" s="115">
        <v>796</v>
      </c>
      <c r="I32" s="83" t="s">
        <v>274</v>
      </c>
      <c r="J32" s="115">
        <v>70000000000</v>
      </c>
      <c r="K32" s="115" t="s">
        <v>215</v>
      </c>
      <c r="L32" s="115" t="s">
        <v>263</v>
      </c>
      <c r="M32" s="115"/>
      <c r="N32" s="115" t="s">
        <v>4026</v>
      </c>
    </row>
    <row r="33" spans="1:14" ht="111" customHeight="1" x14ac:dyDescent="0.25">
      <c r="A33" s="5">
        <v>24</v>
      </c>
      <c r="B33" s="115" t="s">
        <v>4011</v>
      </c>
      <c r="C33" s="115">
        <v>7105514574</v>
      </c>
      <c r="D33" s="115" t="s">
        <v>187</v>
      </c>
      <c r="E33" s="115" t="s">
        <v>263</v>
      </c>
      <c r="F33" s="16" t="s">
        <v>248</v>
      </c>
      <c r="G33" s="16" t="s">
        <v>249</v>
      </c>
      <c r="H33" s="115">
        <v>876</v>
      </c>
      <c r="I33" s="7" t="s">
        <v>289</v>
      </c>
      <c r="J33" s="115">
        <v>70000000000</v>
      </c>
      <c r="K33" s="115" t="s">
        <v>215</v>
      </c>
      <c r="L33" s="115" t="s">
        <v>263</v>
      </c>
      <c r="M33" s="115"/>
      <c r="N33" s="115" t="s">
        <v>4026</v>
      </c>
    </row>
    <row r="34" spans="1:14" ht="111" customHeight="1" x14ac:dyDescent="0.25">
      <c r="A34" s="5">
        <v>25</v>
      </c>
      <c r="B34" s="115" t="s">
        <v>4011</v>
      </c>
      <c r="C34" s="115">
        <v>7105514574</v>
      </c>
      <c r="D34" s="115" t="s">
        <v>188</v>
      </c>
      <c r="E34" s="115" t="s">
        <v>263</v>
      </c>
      <c r="F34" s="16" t="s">
        <v>227</v>
      </c>
      <c r="G34" s="16" t="s">
        <v>250</v>
      </c>
      <c r="H34" s="115">
        <v>876</v>
      </c>
      <c r="I34" s="7" t="s">
        <v>289</v>
      </c>
      <c r="J34" s="115">
        <v>70000000000</v>
      </c>
      <c r="K34" s="115" t="s">
        <v>215</v>
      </c>
      <c r="L34" s="115" t="s">
        <v>263</v>
      </c>
      <c r="M34" s="115"/>
      <c r="N34" s="115" t="s">
        <v>4026</v>
      </c>
    </row>
    <row r="35" spans="1:14" ht="111" customHeight="1" x14ac:dyDescent="0.25">
      <c r="A35" s="5">
        <v>26</v>
      </c>
      <c r="B35" s="115" t="s">
        <v>4011</v>
      </c>
      <c r="C35" s="115">
        <v>7105514574</v>
      </c>
      <c r="D35" s="115" t="s">
        <v>189</v>
      </c>
      <c r="E35" s="115" t="s">
        <v>263</v>
      </c>
      <c r="F35" s="16" t="s">
        <v>251</v>
      </c>
      <c r="G35" s="16" t="s">
        <v>252</v>
      </c>
      <c r="H35" s="115">
        <v>876</v>
      </c>
      <c r="I35" s="7" t="s">
        <v>289</v>
      </c>
      <c r="J35" s="115">
        <v>70000000000</v>
      </c>
      <c r="K35" s="115" t="s">
        <v>215</v>
      </c>
      <c r="L35" s="115" t="s">
        <v>263</v>
      </c>
      <c r="M35" s="115"/>
      <c r="N35" s="115" t="s">
        <v>4026</v>
      </c>
    </row>
    <row r="36" spans="1:14" ht="111" customHeight="1" x14ac:dyDescent="0.25">
      <c r="A36" s="5">
        <v>27</v>
      </c>
      <c r="B36" s="115" t="s">
        <v>4011</v>
      </c>
      <c r="C36" s="115">
        <v>7105514574</v>
      </c>
      <c r="D36" s="115" t="s">
        <v>190</v>
      </c>
      <c r="E36" s="115" t="s">
        <v>263</v>
      </c>
      <c r="F36" s="16" t="s">
        <v>253</v>
      </c>
      <c r="G36" s="16" t="s">
        <v>254</v>
      </c>
      <c r="H36" s="115">
        <v>796</v>
      </c>
      <c r="I36" s="83" t="s">
        <v>274</v>
      </c>
      <c r="J36" s="115">
        <v>70000000000</v>
      </c>
      <c r="K36" s="115" t="s">
        <v>215</v>
      </c>
      <c r="L36" s="115" t="s">
        <v>263</v>
      </c>
      <c r="M36" s="115"/>
      <c r="N36" s="115" t="s">
        <v>4026</v>
      </c>
    </row>
    <row r="37" spans="1:14" ht="163.5" customHeight="1" x14ac:dyDescent="0.25">
      <c r="A37" s="5">
        <v>28</v>
      </c>
      <c r="B37" s="115" t="s">
        <v>4011</v>
      </c>
      <c r="C37" s="115">
        <v>7105514574</v>
      </c>
      <c r="D37" s="115" t="s">
        <v>191</v>
      </c>
      <c r="E37" s="115" t="s">
        <v>263</v>
      </c>
      <c r="F37" s="16" t="s">
        <v>255</v>
      </c>
      <c r="G37" s="16" t="s">
        <v>256</v>
      </c>
      <c r="H37" s="115">
        <v>876</v>
      </c>
      <c r="I37" s="7" t="s">
        <v>289</v>
      </c>
      <c r="J37" s="115">
        <v>70000000000</v>
      </c>
      <c r="K37" s="115" t="s">
        <v>215</v>
      </c>
      <c r="L37" s="115" t="s">
        <v>263</v>
      </c>
      <c r="M37" s="115"/>
      <c r="N37" s="115" t="s">
        <v>4026</v>
      </c>
    </row>
    <row r="38" spans="1:14" ht="138.75" customHeight="1" x14ac:dyDescent="0.25">
      <c r="A38" s="5">
        <v>29</v>
      </c>
      <c r="B38" s="115" t="s">
        <v>4011</v>
      </c>
      <c r="C38" s="115">
        <v>7105514574</v>
      </c>
      <c r="D38" s="115" t="s">
        <v>192</v>
      </c>
      <c r="E38" s="5" t="s">
        <v>263</v>
      </c>
      <c r="F38" s="16" t="s">
        <v>257</v>
      </c>
      <c r="G38" s="16" t="s">
        <v>258</v>
      </c>
      <c r="H38" s="115">
        <v>796</v>
      </c>
      <c r="I38" s="83" t="s">
        <v>274</v>
      </c>
      <c r="J38" s="115">
        <v>70000000000</v>
      </c>
      <c r="K38" s="115" t="s">
        <v>215</v>
      </c>
      <c r="L38" s="115" t="s">
        <v>263</v>
      </c>
      <c r="M38" s="115"/>
      <c r="N38" s="115" t="s">
        <v>4026</v>
      </c>
    </row>
    <row r="39" spans="1:14" ht="138.75" customHeight="1" x14ac:dyDescent="0.25">
      <c r="A39" s="5">
        <v>30</v>
      </c>
      <c r="B39" s="115" t="s">
        <v>4011</v>
      </c>
      <c r="C39" s="115">
        <v>7105514574</v>
      </c>
      <c r="D39" s="115" t="s">
        <v>193</v>
      </c>
      <c r="E39" s="5" t="s">
        <v>263</v>
      </c>
      <c r="F39" s="16" t="s">
        <v>257</v>
      </c>
      <c r="G39" s="16" t="s">
        <v>258</v>
      </c>
      <c r="H39" s="115">
        <v>796</v>
      </c>
      <c r="I39" s="83" t="s">
        <v>274</v>
      </c>
      <c r="J39" s="115">
        <v>70000000000</v>
      </c>
      <c r="K39" s="115" t="s">
        <v>215</v>
      </c>
      <c r="L39" s="115" t="s">
        <v>263</v>
      </c>
      <c r="M39" s="115"/>
      <c r="N39" s="115" t="s">
        <v>4026</v>
      </c>
    </row>
    <row r="40" spans="1:14" ht="138.75" customHeight="1" x14ac:dyDescent="0.25">
      <c r="A40" s="5">
        <v>31</v>
      </c>
      <c r="B40" s="115" t="s">
        <v>4011</v>
      </c>
      <c r="C40" s="115">
        <v>7105514574</v>
      </c>
      <c r="D40" s="115" t="s">
        <v>194</v>
      </c>
      <c r="E40" s="5" t="s">
        <v>263</v>
      </c>
      <c r="F40" s="16" t="s">
        <v>257</v>
      </c>
      <c r="G40" s="16" t="s">
        <v>258</v>
      </c>
      <c r="H40" s="115">
        <v>796</v>
      </c>
      <c r="I40" s="83" t="s">
        <v>274</v>
      </c>
      <c r="J40" s="115">
        <v>70000000000</v>
      </c>
      <c r="K40" s="115" t="s">
        <v>215</v>
      </c>
      <c r="L40" s="115" t="s">
        <v>263</v>
      </c>
      <c r="M40" s="115"/>
      <c r="N40" s="115" t="s">
        <v>4026</v>
      </c>
    </row>
    <row r="41" spans="1:14" ht="138.75" customHeight="1" x14ac:dyDescent="0.25">
      <c r="A41" s="5">
        <v>32</v>
      </c>
      <c r="B41" s="115" t="s">
        <v>4011</v>
      </c>
      <c r="C41" s="115">
        <v>7105514574</v>
      </c>
      <c r="D41" s="115" t="s">
        <v>195</v>
      </c>
      <c r="E41" s="5" t="s">
        <v>263</v>
      </c>
      <c r="F41" s="16" t="s">
        <v>257</v>
      </c>
      <c r="G41" s="16" t="s">
        <v>258</v>
      </c>
      <c r="H41" s="115">
        <v>796</v>
      </c>
      <c r="I41" s="83" t="s">
        <v>274</v>
      </c>
      <c r="J41" s="115">
        <v>70000000000</v>
      </c>
      <c r="K41" s="115" t="s">
        <v>215</v>
      </c>
      <c r="L41" s="115" t="s">
        <v>263</v>
      </c>
      <c r="M41" s="115"/>
      <c r="N41" s="115" t="s">
        <v>4026</v>
      </c>
    </row>
    <row r="42" spans="1:14" ht="138.75" customHeight="1" x14ac:dyDescent="0.25">
      <c r="A42" s="5">
        <v>33</v>
      </c>
      <c r="B42" s="115" t="s">
        <v>4011</v>
      </c>
      <c r="C42" s="115">
        <v>7105514574</v>
      </c>
      <c r="D42" s="115" t="s">
        <v>196</v>
      </c>
      <c r="E42" s="5" t="s">
        <v>263</v>
      </c>
      <c r="F42" s="16" t="s">
        <v>257</v>
      </c>
      <c r="G42" s="16" t="s">
        <v>258</v>
      </c>
      <c r="H42" s="115">
        <v>796</v>
      </c>
      <c r="I42" s="83" t="s">
        <v>274</v>
      </c>
      <c r="J42" s="115">
        <v>70000000000</v>
      </c>
      <c r="K42" s="115" t="s">
        <v>215</v>
      </c>
      <c r="L42" s="115" t="s">
        <v>263</v>
      </c>
      <c r="M42" s="115"/>
      <c r="N42" s="115" t="s">
        <v>4026</v>
      </c>
    </row>
    <row r="43" spans="1:14" ht="138.75" customHeight="1" x14ac:dyDescent="0.25">
      <c r="A43" s="5">
        <v>34</v>
      </c>
      <c r="B43" s="115" t="s">
        <v>4011</v>
      </c>
      <c r="C43" s="115">
        <v>7105514574</v>
      </c>
      <c r="D43" s="115" t="s">
        <v>197</v>
      </c>
      <c r="E43" s="5" t="s">
        <v>263</v>
      </c>
      <c r="F43" s="16" t="s">
        <v>257</v>
      </c>
      <c r="G43" s="16" t="s">
        <v>258</v>
      </c>
      <c r="H43" s="115">
        <v>796</v>
      </c>
      <c r="I43" s="83" t="s">
        <v>274</v>
      </c>
      <c r="J43" s="115">
        <v>70000000000</v>
      </c>
      <c r="K43" s="115" t="s">
        <v>215</v>
      </c>
      <c r="L43" s="115" t="s">
        <v>263</v>
      </c>
      <c r="M43" s="115"/>
      <c r="N43" s="115" t="s">
        <v>4026</v>
      </c>
    </row>
    <row r="44" spans="1:14" ht="138.75" customHeight="1" x14ac:dyDescent="0.25">
      <c r="A44" s="5">
        <v>35</v>
      </c>
      <c r="B44" s="115" t="s">
        <v>4011</v>
      </c>
      <c r="C44" s="115">
        <v>7105514574</v>
      </c>
      <c r="D44" s="115" t="s">
        <v>198</v>
      </c>
      <c r="E44" s="5" t="s">
        <v>263</v>
      </c>
      <c r="F44" s="16" t="s">
        <v>257</v>
      </c>
      <c r="G44" s="16" t="s">
        <v>258</v>
      </c>
      <c r="H44" s="115">
        <v>796</v>
      </c>
      <c r="I44" s="83" t="s">
        <v>274</v>
      </c>
      <c r="J44" s="115">
        <v>70000000000</v>
      </c>
      <c r="K44" s="115" t="s">
        <v>215</v>
      </c>
      <c r="L44" s="115" t="s">
        <v>263</v>
      </c>
      <c r="M44" s="115"/>
      <c r="N44" s="115" t="s">
        <v>4026</v>
      </c>
    </row>
    <row r="45" spans="1:14" ht="138.75" customHeight="1" x14ac:dyDescent="0.25">
      <c r="A45" s="5">
        <v>36</v>
      </c>
      <c r="B45" s="115" t="s">
        <v>4011</v>
      </c>
      <c r="C45" s="115">
        <v>7105514574</v>
      </c>
      <c r="D45" s="115" t="s">
        <v>199</v>
      </c>
      <c r="E45" s="5" t="s">
        <v>263</v>
      </c>
      <c r="F45" s="16" t="s">
        <v>257</v>
      </c>
      <c r="G45" s="16" t="s">
        <v>258</v>
      </c>
      <c r="H45" s="115">
        <v>796</v>
      </c>
      <c r="I45" s="83" t="s">
        <v>274</v>
      </c>
      <c r="J45" s="115">
        <v>70000000000</v>
      </c>
      <c r="K45" s="115" t="s">
        <v>215</v>
      </c>
      <c r="L45" s="115" t="s">
        <v>263</v>
      </c>
      <c r="M45" s="115"/>
      <c r="N45" s="115" t="s">
        <v>4026</v>
      </c>
    </row>
    <row r="46" spans="1:14" ht="138.75" customHeight="1" x14ac:dyDescent="0.25">
      <c r="A46" s="5">
        <v>37</v>
      </c>
      <c r="B46" s="115" t="s">
        <v>4011</v>
      </c>
      <c r="C46" s="115">
        <v>7105514574</v>
      </c>
      <c r="D46" s="115" t="s">
        <v>200</v>
      </c>
      <c r="E46" s="5" t="s">
        <v>263</v>
      </c>
      <c r="F46" s="16" t="s">
        <v>257</v>
      </c>
      <c r="G46" s="16" t="s">
        <v>258</v>
      </c>
      <c r="H46" s="115">
        <v>796</v>
      </c>
      <c r="I46" s="83" t="s">
        <v>274</v>
      </c>
      <c r="J46" s="115">
        <v>70000000000</v>
      </c>
      <c r="K46" s="115" t="s">
        <v>215</v>
      </c>
      <c r="L46" s="115" t="s">
        <v>263</v>
      </c>
      <c r="M46" s="115"/>
      <c r="N46" s="115" t="s">
        <v>4026</v>
      </c>
    </row>
    <row r="47" spans="1:14" ht="138.75" customHeight="1" x14ac:dyDescent="0.25">
      <c r="A47" s="5">
        <v>38</v>
      </c>
      <c r="B47" s="115" t="s">
        <v>4011</v>
      </c>
      <c r="C47" s="115">
        <v>7105514574</v>
      </c>
      <c r="D47" s="115" t="s">
        <v>201</v>
      </c>
      <c r="E47" s="5" t="s">
        <v>263</v>
      </c>
      <c r="F47" s="16" t="s">
        <v>257</v>
      </c>
      <c r="G47" s="16" t="s">
        <v>258</v>
      </c>
      <c r="H47" s="115">
        <v>796</v>
      </c>
      <c r="I47" s="83" t="s">
        <v>274</v>
      </c>
      <c r="J47" s="115">
        <v>70000000000</v>
      </c>
      <c r="K47" s="115" t="s">
        <v>215</v>
      </c>
      <c r="L47" s="115" t="s">
        <v>263</v>
      </c>
      <c r="M47" s="115"/>
      <c r="N47" s="115" t="s">
        <v>4026</v>
      </c>
    </row>
    <row r="48" spans="1:14" ht="138.75" customHeight="1" x14ac:dyDescent="0.25">
      <c r="A48" s="5">
        <v>39</v>
      </c>
      <c r="B48" s="115" t="s">
        <v>4011</v>
      </c>
      <c r="C48" s="115">
        <v>7105514574</v>
      </c>
      <c r="D48" s="115" t="s">
        <v>202</v>
      </c>
      <c r="E48" s="5" t="s">
        <v>263</v>
      </c>
      <c r="F48" s="16" t="s">
        <v>257</v>
      </c>
      <c r="G48" s="16" t="s">
        <v>258</v>
      </c>
      <c r="H48" s="115">
        <v>796</v>
      </c>
      <c r="I48" s="83" t="s">
        <v>274</v>
      </c>
      <c r="J48" s="115">
        <v>70000000000</v>
      </c>
      <c r="K48" s="115" t="s">
        <v>215</v>
      </c>
      <c r="L48" s="115" t="s">
        <v>263</v>
      </c>
      <c r="M48" s="115"/>
      <c r="N48" s="115" t="s">
        <v>4026</v>
      </c>
    </row>
    <row r="49" spans="1:14" ht="138.75" customHeight="1" x14ac:dyDescent="0.25">
      <c r="A49" s="5">
        <v>40</v>
      </c>
      <c r="B49" s="115" t="s">
        <v>4011</v>
      </c>
      <c r="C49" s="115">
        <v>7105514574</v>
      </c>
      <c r="D49" s="115" t="s">
        <v>203</v>
      </c>
      <c r="E49" s="5" t="s">
        <v>263</v>
      </c>
      <c r="F49" s="16" t="s">
        <v>257</v>
      </c>
      <c r="G49" s="16" t="s">
        <v>258</v>
      </c>
      <c r="H49" s="115">
        <v>796</v>
      </c>
      <c r="I49" s="83" t="s">
        <v>274</v>
      </c>
      <c r="J49" s="115">
        <v>70000000000</v>
      </c>
      <c r="K49" s="115" t="s">
        <v>215</v>
      </c>
      <c r="L49" s="115" t="s">
        <v>263</v>
      </c>
      <c r="M49" s="115"/>
      <c r="N49" s="115" t="s">
        <v>4026</v>
      </c>
    </row>
    <row r="50" spans="1:14" ht="138.75" customHeight="1" x14ac:dyDescent="0.25">
      <c r="A50" s="5">
        <v>41</v>
      </c>
      <c r="B50" s="115" t="s">
        <v>4011</v>
      </c>
      <c r="C50" s="115">
        <v>7105514574</v>
      </c>
      <c r="D50" s="115" t="s">
        <v>204</v>
      </c>
      <c r="E50" s="5" t="s">
        <v>263</v>
      </c>
      <c r="F50" s="16" t="s">
        <v>259</v>
      </c>
      <c r="G50" s="16" t="s">
        <v>258</v>
      </c>
      <c r="H50" s="115">
        <v>876</v>
      </c>
      <c r="I50" s="7" t="s">
        <v>289</v>
      </c>
      <c r="J50" s="115">
        <v>70000000000</v>
      </c>
      <c r="K50" s="115" t="s">
        <v>215</v>
      </c>
      <c r="L50" s="115" t="s">
        <v>263</v>
      </c>
      <c r="M50" s="115"/>
      <c r="N50" s="115" t="s">
        <v>4026</v>
      </c>
    </row>
    <row r="51" spans="1:14" ht="138.75" customHeight="1" x14ac:dyDescent="0.25">
      <c r="A51" s="5">
        <v>42</v>
      </c>
      <c r="B51" s="115" t="s">
        <v>4011</v>
      </c>
      <c r="C51" s="115">
        <v>7105514574</v>
      </c>
      <c r="D51" s="115" t="s">
        <v>205</v>
      </c>
      <c r="E51" s="5" t="s">
        <v>263</v>
      </c>
      <c r="F51" s="16" t="s">
        <v>259</v>
      </c>
      <c r="G51" s="16" t="s">
        <v>258</v>
      </c>
      <c r="H51" s="115">
        <v>876</v>
      </c>
      <c r="I51" s="7" t="s">
        <v>289</v>
      </c>
      <c r="J51" s="115">
        <v>70000000000</v>
      </c>
      <c r="K51" s="115" t="s">
        <v>215</v>
      </c>
      <c r="L51" s="115" t="s">
        <v>263</v>
      </c>
      <c r="M51" s="115"/>
      <c r="N51" s="115" t="s">
        <v>4026</v>
      </c>
    </row>
    <row r="52" spans="1:14" ht="138.75" customHeight="1" x14ac:dyDescent="0.25">
      <c r="A52" s="5">
        <v>43</v>
      </c>
      <c r="B52" s="115" t="s">
        <v>4011</v>
      </c>
      <c r="C52" s="115">
        <v>7105514574</v>
      </c>
      <c r="D52" s="115" t="s">
        <v>206</v>
      </c>
      <c r="E52" s="5" t="s">
        <v>263</v>
      </c>
      <c r="F52" s="16" t="s">
        <v>259</v>
      </c>
      <c r="G52" s="16" t="s">
        <v>258</v>
      </c>
      <c r="H52" s="115">
        <v>876</v>
      </c>
      <c r="I52" s="7" t="s">
        <v>289</v>
      </c>
      <c r="J52" s="115">
        <v>70000000000</v>
      </c>
      <c r="K52" s="115" t="s">
        <v>215</v>
      </c>
      <c r="L52" s="115" t="s">
        <v>263</v>
      </c>
      <c r="M52" s="115"/>
      <c r="N52" s="115" t="s">
        <v>4026</v>
      </c>
    </row>
    <row r="53" spans="1:14" ht="138.75" customHeight="1" x14ac:dyDescent="0.25">
      <c r="A53" s="5">
        <v>44</v>
      </c>
      <c r="B53" s="115" t="s">
        <v>4011</v>
      </c>
      <c r="C53" s="115">
        <v>7105514574</v>
      </c>
      <c r="D53" s="115" t="s">
        <v>207</v>
      </c>
      <c r="E53" s="5" t="s">
        <v>263</v>
      </c>
      <c r="F53" s="16" t="s">
        <v>259</v>
      </c>
      <c r="G53" s="16" t="s">
        <v>260</v>
      </c>
      <c r="H53" s="115">
        <v>876</v>
      </c>
      <c r="I53" s="7" t="s">
        <v>289</v>
      </c>
      <c r="J53" s="115">
        <v>70000000000</v>
      </c>
      <c r="K53" s="115" t="s">
        <v>215</v>
      </c>
      <c r="L53" s="115" t="s">
        <v>263</v>
      </c>
      <c r="M53" s="115"/>
      <c r="N53" s="115" t="s">
        <v>4026</v>
      </c>
    </row>
    <row r="54" spans="1:14" ht="138.75" customHeight="1" x14ac:dyDescent="0.25">
      <c r="A54" s="5">
        <v>45</v>
      </c>
      <c r="B54" s="115" t="s">
        <v>4011</v>
      </c>
      <c r="C54" s="115">
        <v>7105514574</v>
      </c>
      <c r="D54" s="115" t="s">
        <v>208</v>
      </c>
      <c r="E54" s="5" t="s">
        <v>263</v>
      </c>
      <c r="F54" s="16" t="s">
        <v>259</v>
      </c>
      <c r="G54" s="16" t="s">
        <v>260</v>
      </c>
      <c r="H54" s="115">
        <v>876</v>
      </c>
      <c r="I54" s="7" t="s">
        <v>289</v>
      </c>
      <c r="J54" s="115">
        <v>70000000000</v>
      </c>
      <c r="K54" s="115" t="s">
        <v>215</v>
      </c>
      <c r="L54" s="115" t="s">
        <v>263</v>
      </c>
      <c r="M54" s="115"/>
      <c r="N54" s="115" t="s">
        <v>4026</v>
      </c>
    </row>
    <row r="55" spans="1:14" ht="138.75" customHeight="1" x14ac:dyDescent="0.25">
      <c r="A55" s="5">
        <v>46</v>
      </c>
      <c r="B55" s="115" t="s">
        <v>4011</v>
      </c>
      <c r="C55" s="115">
        <v>7105514574</v>
      </c>
      <c r="D55" s="115" t="s">
        <v>209</v>
      </c>
      <c r="E55" s="5" t="s">
        <v>263</v>
      </c>
      <c r="F55" s="16" t="s">
        <v>261</v>
      </c>
      <c r="G55" s="16" t="s">
        <v>258</v>
      </c>
      <c r="H55" s="115">
        <v>876</v>
      </c>
      <c r="I55" s="7" t="s">
        <v>289</v>
      </c>
      <c r="J55" s="115">
        <v>70000000000</v>
      </c>
      <c r="K55" s="115" t="s">
        <v>215</v>
      </c>
      <c r="L55" s="115" t="s">
        <v>263</v>
      </c>
      <c r="M55" s="115"/>
      <c r="N55" s="115" t="s">
        <v>4026</v>
      </c>
    </row>
    <row r="56" spans="1:14" ht="138.75" customHeight="1" x14ac:dyDescent="0.25">
      <c r="A56" s="5">
        <v>47</v>
      </c>
      <c r="B56" s="115" t="s">
        <v>4011</v>
      </c>
      <c r="C56" s="115">
        <v>7105514574</v>
      </c>
      <c r="D56" s="115" t="s">
        <v>210</v>
      </c>
      <c r="E56" s="5" t="s">
        <v>263</v>
      </c>
      <c r="F56" s="16" t="s">
        <v>261</v>
      </c>
      <c r="G56" s="16" t="s">
        <v>258</v>
      </c>
      <c r="H56" s="115">
        <v>876</v>
      </c>
      <c r="I56" s="7" t="s">
        <v>289</v>
      </c>
      <c r="J56" s="115">
        <v>70000000000</v>
      </c>
      <c r="K56" s="115" t="s">
        <v>215</v>
      </c>
      <c r="L56" s="115" t="s">
        <v>263</v>
      </c>
      <c r="M56" s="115"/>
      <c r="N56" s="115" t="s">
        <v>4026</v>
      </c>
    </row>
    <row r="57" spans="1:14" ht="138.75" customHeight="1" x14ac:dyDescent="0.25">
      <c r="A57" s="5">
        <v>48</v>
      </c>
      <c r="B57" s="115" t="s">
        <v>4011</v>
      </c>
      <c r="C57" s="115">
        <v>7105514574</v>
      </c>
      <c r="D57" s="115" t="s">
        <v>211</v>
      </c>
      <c r="E57" s="5" t="s">
        <v>263</v>
      </c>
      <c r="F57" s="16" t="s">
        <v>261</v>
      </c>
      <c r="G57" s="16" t="s">
        <v>258</v>
      </c>
      <c r="H57" s="115">
        <v>796</v>
      </c>
      <c r="I57" s="83" t="s">
        <v>274</v>
      </c>
      <c r="J57" s="115">
        <v>70000000000</v>
      </c>
      <c r="K57" s="115" t="s">
        <v>215</v>
      </c>
      <c r="L57" s="115" t="s">
        <v>263</v>
      </c>
      <c r="M57" s="115"/>
      <c r="N57" s="115" t="s">
        <v>4026</v>
      </c>
    </row>
    <row r="58" spans="1:14" ht="138.75" customHeight="1" x14ac:dyDescent="0.25">
      <c r="A58" s="5">
        <v>49</v>
      </c>
      <c r="B58" s="115" t="s">
        <v>4011</v>
      </c>
      <c r="C58" s="115">
        <v>7105514574</v>
      </c>
      <c r="D58" s="115" t="s">
        <v>212</v>
      </c>
      <c r="E58" s="5" t="s">
        <v>263</v>
      </c>
      <c r="F58" s="16" t="s">
        <v>261</v>
      </c>
      <c r="G58" s="16" t="s">
        <v>262</v>
      </c>
      <c r="H58" s="115">
        <v>796</v>
      </c>
      <c r="I58" s="83" t="s">
        <v>274</v>
      </c>
      <c r="J58" s="115">
        <v>70000000000</v>
      </c>
      <c r="K58" s="115" t="s">
        <v>215</v>
      </c>
      <c r="L58" s="115" t="s">
        <v>263</v>
      </c>
      <c r="M58" s="115"/>
      <c r="N58" s="115" t="s">
        <v>4026</v>
      </c>
    </row>
    <row r="59" spans="1:14" s="23" customFormat="1" ht="152.25" customHeight="1" x14ac:dyDescent="0.25">
      <c r="A59" s="5">
        <v>50</v>
      </c>
      <c r="B59" s="115" t="s">
        <v>4011</v>
      </c>
      <c r="C59" s="26" t="s">
        <v>2804</v>
      </c>
      <c r="D59" s="26" t="s">
        <v>2787</v>
      </c>
      <c r="E59" s="26" t="s">
        <v>2772</v>
      </c>
      <c r="F59" s="26" t="s">
        <v>1469</v>
      </c>
      <c r="G59" s="26" t="s">
        <v>1469</v>
      </c>
      <c r="H59" s="16">
        <v>876</v>
      </c>
      <c r="I59" s="115" t="s">
        <v>289</v>
      </c>
      <c r="J59" s="115">
        <v>70401373000</v>
      </c>
      <c r="K59" s="26" t="s">
        <v>2773</v>
      </c>
      <c r="L59" s="26" t="s">
        <v>4015</v>
      </c>
      <c r="M59" s="115"/>
      <c r="N59" s="26"/>
    </row>
    <row r="60" spans="1:14" s="23" customFormat="1" ht="114.75" customHeight="1" x14ac:dyDescent="0.25">
      <c r="A60" s="5">
        <v>51</v>
      </c>
      <c r="B60" s="115" t="s">
        <v>4014</v>
      </c>
      <c r="C60" s="115">
        <v>7107003303</v>
      </c>
      <c r="D60" s="115" t="s">
        <v>1519</v>
      </c>
      <c r="E60" s="115" t="s">
        <v>1520</v>
      </c>
      <c r="F60" s="16" t="s">
        <v>236</v>
      </c>
      <c r="G60" s="115" t="s">
        <v>1521</v>
      </c>
      <c r="H60" s="115">
        <v>113</v>
      </c>
      <c r="I60" s="7" t="s">
        <v>289</v>
      </c>
      <c r="J60" s="115">
        <v>70000000000</v>
      </c>
      <c r="K60" s="115" t="s">
        <v>215</v>
      </c>
      <c r="L60" s="115" t="s">
        <v>1522</v>
      </c>
      <c r="M60" s="115" t="s">
        <v>1523</v>
      </c>
      <c r="N60" s="115" t="s">
        <v>4022</v>
      </c>
    </row>
    <row r="61" spans="1:14" ht="82.5" customHeight="1" x14ac:dyDescent="0.25">
      <c r="A61" s="5">
        <v>52</v>
      </c>
      <c r="B61" s="7" t="s">
        <v>4012</v>
      </c>
      <c r="C61" s="7">
        <v>7105515987</v>
      </c>
      <c r="D61" s="7" t="s">
        <v>1524</v>
      </c>
      <c r="E61" s="7" t="s">
        <v>1525</v>
      </c>
      <c r="F61" s="7" t="s">
        <v>1486</v>
      </c>
      <c r="G61" s="7" t="s">
        <v>1526</v>
      </c>
      <c r="H61" s="115">
        <v>113</v>
      </c>
      <c r="I61" s="7" t="s">
        <v>289</v>
      </c>
      <c r="J61" s="115">
        <v>70000000000</v>
      </c>
      <c r="K61" s="115" t="s">
        <v>215</v>
      </c>
      <c r="L61" s="115"/>
      <c r="M61" s="115"/>
      <c r="N61" s="115" t="s">
        <v>4026</v>
      </c>
    </row>
    <row r="62" spans="1:14" ht="101.25" customHeight="1" x14ac:dyDescent="0.25">
      <c r="A62" s="5">
        <v>53</v>
      </c>
      <c r="B62" s="7" t="s">
        <v>4012</v>
      </c>
      <c r="C62" s="7">
        <v>7105515987</v>
      </c>
      <c r="D62" s="7" t="s">
        <v>1527</v>
      </c>
      <c r="E62" s="7" t="s">
        <v>1525</v>
      </c>
      <c r="F62" s="7" t="s">
        <v>89</v>
      </c>
      <c r="G62" s="7" t="s">
        <v>1528</v>
      </c>
      <c r="H62" s="7" t="s">
        <v>515</v>
      </c>
      <c r="I62" s="7" t="s">
        <v>274</v>
      </c>
      <c r="J62" s="115">
        <v>70000000000</v>
      </c>
      <c r="K62" s="115" t="s">
        <v>215</v>
      </c>
      <c r="L62" s="83" t="s">
        <v>1545</v>
      </c>
      <c r="M62" s="115"/>
      <c r="N62" s="115" t="s">
        <v>4026</v>
      </c>
    </row>
    <row r="63" spans="1:14" ht="309.75" customHeight="1" x14ac:dyDescent="0.25">
      <c r="A63" s="5">
        <v>54</v>
      </c>
      <c r="B63" s="7" t="s">
        <v>4012</v>
      </c>
      <c r="C63" s="7">
        <v>7105515987</v>
      </c>
      <c r="D63" s="7" t="s">
        <v>1529</v>
      </c>
      <c r="E63" s="7" t="s">
        <v>1525</v>
      </c>
      <c r="F63" s="7" t="s">
        <v>1068</v>
      </c>
      <c r="G63" s="7" t="s">
        <v>1530</v>
      </c>
      <c r="H63" s="7" t="s">
        <v>1265</v>
      </c>
      <c r="I63" s="7" t="s">
        <v>272</v>
      </c>
      <c r="J63" s="115">
        <v>70000000000</v>
      </c>
      <c r="K63" s="115" t="s">
        <v>215</v>
      </c>
      <c r="L63" s="115" t="s">
        <v>4016</v>
      </c>
      <c r="M63" s="115"/>
      <c r="N63" s="115" t="s">
        <v>4023</v>
      </c>
    </row>
    <row r="64" spans="1:14" ht="107.25" customHeight="1" x14ac:dyDescent="0.25">
      <c r="A64" s="5">
        <v>55</v>
      </c>
      <c r="B64" s="7" t="s">
        <v>4012</v>
      </c>
      <c r="C64" s="7">
        <v>7105515987</v>
      </c>
      <c r="D64" s="7" t="s">
        <v>1531</v>
      </c>
      <c r="E64" s="7" t="s">
        <v>1525</v>
      </c>
      <c r="F64" s="7" t="s">
        <v>1348</v>
      </c>
      <c r="G64" s="7" t="s">
        <v>1532</v>
      </c>
      <c r="H64" s="7">
        <v>112</v>
      </c>
      <c r="I64" s="7" t="s">
        <v>286</v>
      </c>
      <c r="J64" s="115">
        <v>70000000000</v>
      </c>
      <c r="K64" s="115" t="s">
        <v>215</v>
      </c>
      <c r="L64" s="115" t="s">
        <v>1546</v>
      </c>
      <c r="M64" s="115"/>
      <c r="N64" s="115" t="s">
        <v>4026</v>
      </c>
    </row>
    <row r="65" spans="1:14" ht="116.25" customHeight="1" x14ac:dyDescent="0.25">
      <c r="A65" s="5">
        <v>56</v>
      </c>
      <c r="B65" s="7" t="s">
        <v>4012</v>
      </c>
      <c r="C65" s="7">
        <v>7105515987</v>
      </c>
      <c r="D65" s="7" t="s">
        <v>1533</v>
      </c>
      <c r="E65" s="7" t="s">
        <v>1525</v>
      </c>
      <c r="F65" s="7" t="s">
        <v>368</v>
      </c>
      <c r="G65" s="7" t="s">
        <v>1534</v>
      </c>
      <c r="H65" s="7">
        <v>112</v>
      </c>
      <c r="I65" s="7" t="s">
        <v>286</v>
      </c>
      <c r="J65" s="115">
        <v>70000000000</v>
      </c>
      <c r="K65" s="115" t="s">
        <v>215</v>
      </c>
      <c r="L65" s="115" t="s">
        <v>1547</v>
      </c>
      <c r="M65" s="115"/>
      <c r="N65" s="115" t="s">
        <v>4024</v>
      </c>
    </row>
    <row r="66" spans="1:14" ht="114.75" customHeight="1" x14ac:dyDescent="0.25">
      <c r="A66" s="5">
        <v>57</v>
      </c>
      <c r="B66" s="7" t="s">
        <v>4012</v>
      </c>
      <c r="C66" s="7">
        <v>7105515987</v>
      </c>
      <c r="D66" s="7" t="s">
        <v>1535</v>
      </c>
      <c r="E66" s="7" t="s">
        <v>1525</v>
      </c>
      <c r="F66" s="7" t="s">
        <v>368</v>
      </c>
      <c r="G66" s="7" t="s">
        <v>1534</v>
      </c>
      <c r="H66" s="7" t="s">
        <v>1265</v>
      </c>
      <c r="I66" s="7" t="s">
        <v>272</v>
      </c>
      <c r="J66" s="115">
        <v>70000000000</v>
      </c>
      <c r="K66" s="115" t="s">
        <v>215</v>
      </c>
      <c r="L66" s="115" t="s">
        <v>1548</v>
      </c>
      <c r="M66" s="115"/>
      <c r="N66" s="115" t="s">
        <v>4027</v>
      </c>
    </row>
    <row r="67" spans="1:14" ht="165" customHeight="1" x14ac:dyDescent="0.25">
      <c r="A67" s="5">
        <v>58</v>
      </c>
      <c r="B67" s="7" t="s">
        <v>4012</v>
      </c>
      <c r="C67" s="7">
        <v>7105515987</v>
      </c>
      <c r="D67" s="7" t="s">
        <v>1536</v>
      </c>
      <c r="E67" s="7" t="s">
        <v>1525</v>
      </c>
      <c r="F67" s="7" t="s">
        <v>368</v>
      </c>
      <c r="G67" s="7" t="s">
        <v>1534</v>
      </c>
      <c r="H67" s="7">
        <v>112</v>
      </c>
      <c r="I67" s="7" t="s">
        <v>286</v>
      </c>
      <c r="J67" s="115">
        <v>70000000000</v>
      </c>
      <c r="K67" s="115" t="s">
        <v>215</v>
      </c>
      <c r="L67" s="115" t="s">
        <v>1551</v>
      </c>
      <c r="M67" s="115"/>
      <c r="N67" s="115" t="s">
        <v>4028</v>
      </c>
    </row>
    <row r="68" spans="1:14" ht="409.6" customHeight="1" x14ac:dyDescent="0.25">
      <c r="A68" s="5">
        <v>59</v>
      </c>
      <c r="B68" s="7" t="s">
        <v>4012</v>
      </c>
      <c r="C68" s="7">
        <v>7105515987</v>
      </c>
      <c r="D68" s="7" t="s">
        <v>1537</v>
      </c>
      <c r="E68" s="7" t="s">
        <v>1525</v>
      </c>
      <c r="F68" s="7" t="s">
        <v>1538</v>
      </c>
      <c r="G68" s="7" t="s">
        <v>523</v>
      </c>
      <c r="H68" s="7" t="s">
        <v>515</v>
      </c>
      <c r="I68" s="7" t="s">
        <v>274</v>
      </c>
      <c r="J68" s="115">
        <v>70000000000</v>
      </c>
      <c r="K68" s="115" t="s">
        <v>215</v>
      </c>
      <c r="L68" s="115" t="s">
        <v>1552</v>
      </c>
      <c r="M68" s="115" t="s">
        <v>1553</v>
      </c>
      <c r="N68" s="115" t="s">
        <v>4029</v>
      </c>
    </row>
    <row r="69" spans="1:14" ht="168.75" customHeight="1" x14ac:dyDescent="0.25">
      <c r="A69" s="5">
        <v>60</v>
      </c>
      <c r="B69" s="7" t="s">
        <v>4012</v>
      </c>
      <c r="C69" s="7">
        <v>7105515987</v>
      </c>
      <c r="D69" s="7" t="s">
        <v>1539</v>
      </c>
      <c r="E69" s="7" t="s">
        <v>1525</v>
      </c>
      <c r="F69" s="7" t="s">
        <v>1357</v>
      </c>
      <c r="G69" s="7" t="s">
        <v>1097</v>
      </c>
      <c r="H69" s="7" t="s">
        <v>1540</v>
      </c>
      <c r="I69" s="7" t="s">
        <v>1299</v>
      </c>
      <c r="J69" s="115">
        <v>70000000000</v>
      </c>
      <c r="K69" s="115" t="s">
        <v>215</v>
      </c>
      <c r="L69" s="115" t="s">
        <v>1549</v>
      </c>
      <c r="M69" s="115"/>
      <c r="N69" s="115" t="s">
        <v>4031</v>
      </c>
    </row>
    <row r="70" spans="1:14" ht="168.75" customHeight="1" x14ac:dyDescent="0.25">
      <c r="A70" s="5">
        <v>61</v>
      </c>
      <c r="B70" s="7" t="s">
        <v>4012</v>
      </c>
      <c r="C70" s="7">
        <v>7105515987</v>
      </c>
      <c r="D70" s="7" t="s">
        <v>1458</v>
      </c>
      <c r="E70" s="7" t="s">
        <v>1525</v>
      </c>
      <c r="F70" s="7" t="s">
        <v>873</v>
      </c>
      <c r="G70" s="7" t="s">
        <v>1459</v>
      </c>
      <c r="H70" s="7" t="s">
        <v>515</v>
      </c>
      <c r="I70" s="7" t="s">
        <v>274</v>
      </c>
      <c r="J70" s="115">
        <v>70000000000</v>
      </c>
      <c r="K70" s="115" t="s">
        <v>215</v>
      </c>
      <c r="L70" s="115"/>
      <c r="M70" s="115" t="s">
        <v>1554</v>
      </c>
      <c r="N70" s="115" t="s">
        <v>4026</v>
      </c>
    </row>
    <row r="71" spans="1:14" ht="356.25" x14ac:dyDescent="0.25">
      <c r="A71" s="5">
        <v>62</v>
      </c>
      <c r="B71" s="7" t="s">
        <v>4012</v>
      </c>
      <c r="C71" s="7">
        <v>7105515987</v>
      </c>
      <c r="D71" s="7" t="s">
        <v>1542</v>
      </c>
      <c r="E71" s="7" t="s">
        <v>1525</v>
      </c>
      <c r="F71" s="7" t="s">
        <v>1486</v>
      </c>
      <c r="G71" s="7" t="s">
        <v>1526</v>
      </c>
      <c r="H71" s="115">
        <v>113</v>
      </c>
      <c r="I71" s="7" t="s">
        <v>289</v>
      </c>
      <c r="J71" s="115">
        <v>70000000000</v>
      </c>
      <c r="K71" s="115" t="s">
        <v>215</v>
      </c>
      <c r="L71" s="115"/>
      <c r="M71" s="115"/>
      <c r="N71" s="115" t="s">
        <v>4030</v>
      </c>
    </row>
    <row r="72" spans="1:14" ht="185.25" customHeight="1" x14ac:dyDescent="0.25">
      <c r="A72" s="5">
        <v>63</v>
      </c>
      <c r="B72" s="7" t="s">
        <v>4012</v>
      </c>
      <c r="C72" s="7">
        <v>7105515987</v>
      </c>
      <c r="D72" s="7" t="s">
        <v>1544</v>
      </c>
      <c r="E72" s="7" t="s">
        <v>1525</v>
      </c>
      <c r="F72" s="7" t="s">
        <v>368</v>
      </c>
      <c r="G72" s="7" t="s">
        <v>368</v>
      </c>
      <c r="H72" s="7">
        <v>166</v>
      </c>
      <c r="I72" s="7" t="s">
        <v>272</v>
      </c>
      <c r="J72" s="115">
        <v>70000000000</v>
      </c>
      <c r="K72" s="115" t="s">
        <v>215</v>
      </c>
      <c r="L72" s="115" t="s">
        <v>1550</v>
      </c>
      <c r="M72" s="115"/>
      <c r="N72" s="115" t="s">
        <v>4025</v>
      </c>
    </row>
    <row r="73" spans="1:14" ht="84.75" customHeight="1" x14ac:dyDescent="0.25">
      <c r="A73" s="5">
        <v>64</v>
      </c>
      <c r="B73" s="5" t="s">
        <v>4013</v>
      </c>
      <c r="C73" s="5">
        <v>7102000154</v>
      </c>
      <c r="D73" s="5" t="s">
        <v>1555</v>
      </c>
      <c r="E73" s="5" t="s">
        <v>1556</v>
      </c>
      <c r="F73" s="83" t="s">
        <v>1357</v>
      </c>
      <c r="G73" s="83" t="s">
        <v>1357</v>
      </c>
      <c r="H73" s="5" t="s">
        <v>1557</v>
      </c>
      <c r="I73" s="7" t="s">
        <v>1558</v>
      </c>
      <c r="J73" s="115">
        <v>70000000000</v>
      </c>
      <c r="K73" s="115" t="s">
        <v>215</v>
      </c>
      <c r="L73" s="5" t="s">
        <v>1574</v>
      </c>
      <c r="M73" s="115"/>
      <c r="N73" s="5" t="s">
        <v>1576</v>
      </c>
    </row>
    <row r="74" spans="1:14" ht="144.75" customHeight="1" x14ac:dyDescent="0.25">
      <c r="A74" s="5">
        <v>65</v>
      </c>
      <c r="B74" s="5" t="s">
        <v>4013</v>
      </c>
      <c r="C74" s="5">
        <v>7102000154</v>
      </c>
      <c r="D74" s="5" t="s">
        <v>1559</v>
      </c>
      <c r="E74" s="5" t="s">
        <v>1556</v>
      </c>
      <c r="F74" s="83" t="s">
        <v>1098</v>
      </c>
      <c r="G74" s="83" t="s">
        <v>1560</v>
      </c>
      <c r="H74" s="5" t="s">
        <v>1561</v>
      </c>
      <c r="I74" s="83" t="s">
        <v>1562</v>
      </c>
      <c r="J74" s="115">
        <v>70000000000</v>
      </c>
      <c r="K74" s="115" t="s">
        <v>215</v>
      </c>
      <c r="L74" s="5" t="s">
        <v>4017</v>
      </c>
      <c r="M74" s="115"/>
      <c r="N74" s="5" t="s">
        <v>1576</v>
      </c>
    </row>
    <row r="75" spans="1:14" ht="99.75" customHeight="1" x14ac:dyDescent="0.25">
      <c r="A75" s="5">
        <v>66</v>
      </c>
      <c r="B75" s="5" t="s">
        <v>4013</v>
      </c>
      <c r="C75" s="5">
        <v>7102000154</v>
      </c>
      <c r="D75" s="5" t="s">
        <v>1563</v>
      </c>
      <c r="E75" s="5" t="s">
        <v>1556</v>
      </c>
      <c r="F75" s="83" t="s">
        <v>1573</v>
      </c>
      <c r="G75" s="83" t="s">
        <v>1564</v>
      </c>
      <c r="H75" s="5">
        <v>796</v>
      </c>
      <c r="I75" s="83" t="s">
        <v>274</v>
      </c>
      <c r="J75" s="115">
        <v>70000000000</v>
      </c>
      <c r="K75" s="115" t="s">
        <v>215</v>
      </c>
      <c r="L75" s="5" t="s">
        <v>4018</v>
      </c>
      <c r="M75" s="115"/>
      <c r="N75" s="115" t="s">
        <v>4026</v>
      </c>
    </row>
    <row r="76" spans="1:14" ht="111" customHeight="1" x14ac:dyDescent="0.25">
      <c r="A76" s="5">
        <v>67</v>
      </c>
      <c r="B76" s="5" t="s">
        <v>4013</v>
      </c>
      <c r="C76" s="5">
        <v>7102000154</v>
      </c>
      <c r="D76" s="5" t="s">
        <v>1565</v>
      </c>
      <c r="E76" s="5" t="s">
        <v>263</v>
      </c>
      <c r="F76" s="83" t="s">
        <v>878</v>
      </c>
      <c r="G76" s="83" t="s">
        <v>878</v>
      </c>
      <c r="H76" s="5">
        <v>796</v>
      </c>
      <c r="I76" s="83" t="s">
        <v>274</v>
      </c>
      <c r="J76" s="115">
        <v>70000000000</v>
      </c>
      <c r="K76" s="115" t="s">
        <v>215</v>
      </c>
      <c r="L76" s="5" t="s">
        <v>4019</v>
      </c>
      <c r="M76" s="115"/>
      <c r="N76" s="115" t="s">
        <v>4026</v>
      </c>
    </row>
    <row r="77" spans="1:14" ht="133.5" customHeight="1" x14ac:dyDescent="0.25">
      <c r="A77" s="5">
        <v>68</v>
      </c>
      <c r="B77" s="5" t="s">
        <v>4013</v>
      </c>
      <c r="C77" s="5">
        <v>7102000154</v>
      </c>
      <c r="D77" s="6" t="s">
        <v>1566</v>
      </c>
      <c r="E77" s="6" t="s">
        <v>1567</v>
      </c>
      <c r="F77" s="6" t="s">
        <v>489</v>
      </c>
      <c r="G77" s="6" t="s">
        <v>496</v>
      </c>
      <c r="H77" s="6">
        <v>876</v>
      </c>
      <c r="I77" s="7" t="s">
        <v>289</v>
      </c>
      <c r="J77" s="115">
        <v>70000000000</v>
      </c>
      <c r="K77" s="115" t="s">
        <v>215</v>
      </c>
      <c r="L77" s="115"/>
      <c r="M77" s="115" t="s">
        <v>1575</v>
      </c>
      <c r="N77" s="115" t="s">
        <v>4026</v>
      </c>
    </row>
    <row r="78" spans="1:14" ht="78.75" customHeight="1" x14ac:dyDescent="0.25">
      <c r="A78" s="5">
        <v>69</v>
      </c>
      <c r="B78" s="5" t="s">
        <v>4013</v>
      </c>
      <c r="C78" s="5">
        <v>7102000154</v>
      </c>
      <c r="D78" s="5" t="s">
        <v>1568</v>
      </c>
      <c r="E78" s="5" t="s">
        <v>1556</v>
      </c>
      <c r="F78" s="5" t="s">
        <v>1025</v>
      </c>
      <c r="G78" s="5" t="s">
        <v>1569</v>
      </c>
      <c r="H78" s="83" t="s">
        <v>515</v>
      </c>
      <c r="I78" s="5" t="s">
        <v>274</v>
      </c>
      <c r="J78" s="115">
        <v>70000000000</v>
      </c>
      <c r="K78" s="115" t="s">
        <v>215</v>
      </c>
      <c r="L78" s="5" t="s">
        <v>4020</v>
      </c>
      <c r="M78" s="115"/>
      <c r="N78" s="5" t="s">
        <v>1576</v>
      </c>
    </row>
    <row r="79" spans="1:14" ht="127.5" customHeight="1" x14ac:dyDescent="0.25">
      <c r="A79" s="5">
        <v>70</v>
      </c>
      <c r="B79" s="5" t="s">
        <v>4013</v>
      </c>
      <c r="C79" s="5">
        <v>7102000154</v>
      </c>
      <c r="D79" s="5" t="s">
        <v>1570</v>
      </c>
      <c r="E79" s="5" t="s">
        <v>1571</v>
      </c>
      <c r="F79" s="5" t="s">
        <v>514</v>
      </c>
      <c r="G79" s="5" t="s">
        <v>1572</v>
      </c>
      <c r="H79" s="83" t="s">
        <v>515</v>
      </c>
      <c r="I79" s="5" t="s">
        <v>274</v>
      </c>
      <c r="J79" s="115">
        <v>70000000000</v>
      </c>
      <c r="K79" s="115" t="s">
        <v>215</v>
      </c>
      <c r="L79" s="5" t="s">
        <v>4021</v>
      </c>
      <c r="M79" s="115"/>
      <c r="N79" s="5" t="s">
        <v>1576</v>
      </c>
    </row>
    <row r="80" spans="1:14" ht="127.5" customHeight="1" x14ac:dyDescent="0.25">
      <c r="A80" s="5">
        <v>71</v>
      </c>
      <c r="B80" s="115" t="s">
        <v>1605</v>
      </c>
      <c r="C80" s="115">
        <v>5230200303</v>
      </c>
      <c r="D80" s="115" t="s">
        <v>1577</v>
      </c>
      <c r="E80" s="115" t="s">
        <v>1578</v>
      </c>
      <c r="F80" s="16" t="s">
        <v>868</v>
      </c>
      <c r="G80" s="16" t="s">
        <v>1579</v>
      </c>
      <c r="H80" s="115">
        <v>796</v>
      </c>
      <c r="I80" s="83" t="s">
        <v>274</v>
      </c>
      <c r="J80" s="115">
        <v>70000000000</v>
      </c>
      <c r="K80" s="115" t="s">
        <v>215</v>
      </c>
      <c r="L80" s="115" t="s">
        <v>1578</v>
      </c>
      <c r="M80" s="115"/>
      <c r="N80" s="115" t="s">
        <v>4026</v>
      </c>
    </row>
    <row r="81" spans="1:14" ht="127.5" customHeight="1" x14ac:dyDescent="0.25">
      <c r="A81" s="5">
        <v>72</v>
      </c>
      <c r="B81" s="115" t="s">
        <v>1605</v>
      </c>
      <c r="C81" s="115">
        <v>5230200303</v>
      </c>
      <c r="D81" s="115" t="s">
        <v>1580</v>
      </c>
      <c r="E81" s="115" t="s">
        <v>1578</v>
      </c>
      <c r="F81" s="16" t="s">
        <v>91</v>
      </c>
      <c r="G81" s="16" t="s">
        <v>1581</v>
      </c>
      <c r="H81" s="115">
        <v>796</v>
      </c>
      <c r="I81" s="83" t="s">
        <v>274</v>
      </c>
      <c r="J81" s="115">
        <v>70000000000</v>
      </c>
      <c r="K81" s="115" t="s">
        <v>215</v>
      </c>
      <c r="L81" s="115" t="s">
        <v>1578</v>
      </c>
      <c r="M81" s="115"/>
      <c r="N81" s="115" t="s">
        <v>4026</v>
      </c>
    </row>
    <row r="82" spans="1:14" ht="127.5" customHeight="1" x14ac:dyDescent="0.25">
      <c r="A82" s="5">
        <v>73</v>
      </c>
      <c r="B82" s="115" t="s">
        <v>1605</v>
      </c>
      <c r="C82" s="115">
        <v>5230200303</v>
      </c>
      <c r="D82" s="115" t="s">
        <v>1582</v>
      </c>
      <c r="E82" s="115" t="s">
        <v>1578</v>
      </c>
      <c r="F82" s="115" t="s">
        <v>542</v>
      </c>
      <c r="G82" s="115" t="s">
        <v>1583</v>
      </c>
      <c r="H82" s="115">
        <v>796</v>
      </c>
      <c r="I82" s="83" t="s">
        <v>274</v>
      </c>
      <c r="J82" s="115">
        <v>70000000000</v>
      </c>
      <c r="K82" s="115" t="s">
        <v>215</v>
      </c>
      <c r="L82" s="115" t="s">
        <v>1578</v>
      </c>
      <c r="M82" s="115"/>
      <c r="N82" s="115" t="s">
        <v>4026</v>
      </c>
    </row>
    <row r="83" spans="1:14" ht="127.5" customHeight="1" x14ac:dyDescent="0.25">
      <c r="A83" s="5">
        <v>74</v>
      </c>
      <c r="B83" s="115" t="s">
        <v>1605</v>
      </c>
      <c r="C83" s="115">
        <v>5230200303</v>
      </c>
      <c r="D83" s="115" t="s">
        <v>1584</v>
      </c>
      <c r="E83" s="115" t="s">
        <v>1578</v>
      </c>
      <c r="F83" s="16" t="s">
        <v>878</v>
      </c>
      <c r="G83" s="115" t="s">
        <v>1585</v>
      </c>
      <c r="H83" s="115">
        <v>796</v>
      </c>
      <c r="I83" s="83" t="s">
        <v>274</v>
      </c>
      <c r="J83" s="115">
        <v>70000000000</v>
      </c>
      <c r="K83" s="115" t="s">
        <v>215</v>
      </c>
      <c r="L83" s="115" t="s">
        <v>1578</v>
      </c>
      <c r="M83" s="115"/>
      <c r="N83" s="115" t="s">
        <v>4026</v>
      </c>
    </row>
    <row r="84" spans="1:14" ht="127.5" customHeight="1" x14ac:dyDescent="0.25">
      <c r="A84" s="5">
        <v>75</v>
      </c>
      <c r="B84" s="115" t="s">
        <v>1605</v>
      </c>
      <c r="C84" s="115">
        <v>5230200303</v>
      </c>
      <c r="D84" s="115" t="s">
        <v>1586</v>
      </c>
      <c r="E84" s="115" t="s">
        <v>1578</v>
      </c>
      <c r="F84" s="16" t="s">
        <v>1587</v>
      </c>
      <c r="G84" s="115" t="s">
        <v>1588</v>
      </c>
      <c r="H84" s="115">
        <v>796</v>
      </c>
      <c r="I84" s="83" t="s">
        <v>274</v>
      </c>
      <c r="J84" s="115">
        <v>70000000000</v>
      </c>
      <c r="K84" s="115" t="s">
        <v>215</v>
      </c>
      <c r="L84" s="115" t="s">
        <v>1578</v>
      </c>
      <c r="M84" s="115"/>
      <c r="N84" s="115" t="s">
        <v>4026</v>
      </c>
    </row>
    <row r="85" spans="1:14" ht="127.5" customHeight="1" x14ac:dyDescent="0.25">
      <c r="A85" s="5">
        <v>76</v>
      </c>
      <c r="B85" s="115" t="s">
        <v>1605</v>
      </c>
      <c r="C85" s="115">
        <v>5230200303</v>
      </c>
      <c r="D85" s="115" t="s">
        <v>1589</v>
      </c>
      <c r="E85" s="115" t="s">
        <v>1578</v>
      </c>
      <c r="F85" s="5" t="s">
        <v>1037</v>
      </c>
      <c r="G85" s="115" t="s">
        <v>1590</v>
      </c>
      <c r="H85" s="115">
        <v>796</v>
      </c>
      <c r="I85" s="83" t="s">
        <v>274</v>
      </c>
      <c r="J85" s="115">
        <v>70000000000</v>
      </c>
      <c r="K85" s="115" t="s">
        <v>215</v>
      </c>
      <c r="L85" s="115" t="s">
        <v>1578</v>
      </c>
      <c r="M85" s="115"/>
      <c r="N85" s="115" t="s">
        <v>4026</v>
      </c>
    </row>
    <row r="86" spans="1:14" ht="127.5" customHeight="1" x14ac:dyDescent="0.25">
      <c r="A86" s="5">
        <v>77</v>
      </c>
      <c r="B86" s="115" t="s">
        <v>1605</v>
      </c>
      <c r="C86" s="115">
        <v>5230200303</v>
      </c>
      <c r="D86" s="115" t="s">
        <v>1591</v>
      </c>
      <c r="E86" s="115" t="s">
        <v>1578</v>
      </c>
      <c r="F86" s="5" t="s">
        <v>89</v>
      </c>
      <c r="G86" s="115" t="s">
        <v>1215</v>
      </c>
      <c r="H86" s="115">
        <v>876</v>
      </c>
      <c r="I86" s="7" t="s">
        <v>289</v>
      </c>
      <c r="J86" s="115">
        <v>70000000000</v>
      </c>
      <c r="K86" s="115" t="s">
        <v>215</v>
      </c>
      <c r="L86" s="115" t="s">
        <v>1578</v>
      </c>
      <c r="M86" s="115"/>
      <c r="N86" s="115" t="s">
        <v>4026</v>
      </c>
    </row>
    <row r="87" spans="1:14" ht="127.5" customHeight="1" x14ac:dyDescent="0.25">
      <c r="A87" s="5">
        <v>78</v>
      </c>
      <c r="B87" s="115" t="s">
        <v>1605</v>
      </c>
      <c r="C87" s="115">
        <v>5230200303</v>
      </c>
      <c r="D87" s="115" t="s">
        <v>1592</v>
      </c>
      <c r="E87" s="115" t="s">
        <v>1578</v>
      </c>
      <c r="F87" s="5" t="s">
        <v>1593</v>
      </c>
      <c r="G87" s="115" t="s">
        <v>1594</v>
      </c>
      <c r="H87" s="115">
        <v>876</v>
      </c>
      <c r="I87" s="7" t="s">
        <v>289</v>
      </c>
      <c r="J87" s="115">
        <v>70000000000</v>
      </c>
      <c r="K87" s="115" t="s">
        <v>215</v>
      </c>
      <c r="L87" s="115" t="s">
        <v>1578</v>
      </c>
      <c r="M87" s="115"/>
      <c r="N87" s="115" t="s">
        <v>4026</v>
      </c>
    </row>
  </sheetData>
  <autoFilter ref="A9:N87">
    <sortState ref="A80:AC87">
      <sortCondition ref="H9:H87"/>
    </sortState>
  </autoFilter>
  <customSheetViews>
    <customSheetView guid="{A778B773-31B7-4A89-AFF2-2B72D17C90BD}" scale="50" showAutoFilter="1" hiddenRows="1">
      <pane xSplit="1" ySplit="9" topLeftCell="E73" activePane="bottomRight" state="frozen"/>
      <selection pane="bottomRight" activeCell="U68" sqref="U68"/>
      <pageMargins left="0.7" right="0.7" top="0.75" bottom="0.75" header="0.3" footer="0.3"/>
      <pageSetup paperSize="9" orientation="portrait" r:id="rId1"/>
      <autoFilter ref="A9:AC87">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A4:N4"/>
    <mergeCell ref="L5:N7"/>
    <mergeCell ref="A5:A8"/>
    <mergeCell ref="B5:B8"/>
    <mergeCell ref="C5:C8"/>
    <mergeCell ref="D5:D8"/>
    <mergeCell ref="E5:E8"/>
    <mergeCell ref="F5:F8"/>
    <mergeCell ref="G5:G8"/>
    <mergeCell ref="H5:I5"/>
    <mergeCell ref="J5:K5"/>
    <mergeCell ref="H6:H8"/>
    <mergeCell ref="I6:I8"/>
    <mergeCell ref="J6:J8"/>
    <mergeCell ref="K6:K8"/>
  </mergeCells>
  <pageMargins left="0.7" right="0.7" top="0.75" bottom="0.75" header="0.3" footer="0.3"/>
  <pageSetup paperSize="9" orientation="portrait" r:id="rId2"/>
  <ignoredErrors>
    <ignoredError sqref="H78:H79 H68 H67:I67 H69:I70 I68 H62:H63 H66 F50:F54 C59 F59:G59" numberStoredAsText="1"/>
    <ignoredError sqref="G68" twoDigitTextYear="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2"/>
  <sheetViews>
    <sheetView zoomScale="55" zoomScaleNormal="55" workbookViewId="0">
      <pane xSplit="1" ySplit="7" topLeftCell="B115" activePane="bottomRight" state="frozen"/>
      <selection pane="topRight" activeCell="B1" sqref="B1"/>
      <selection pane="bottomLeft" activeCell="A8" sqref="A8"/>
      <selection pane="bottomRight" activeCell="A8" sqref="A8:A122"/>
    </sheetView>
  </sheetViews>
  <sheetFormatPr defaultRowHeight="18.75" x14ac:dyDescent="0.25"/>
  <cols>
    <col min="1" max="1" width="12.28515625" style="23" customWidth="1"/>
    <col min="2" max="2" width="39.28515625" style="23" customWidth="1"/>
    <col min="3" max="3" width="31" style="23" customWidth="1"/>
    <col min="4" max="4" width="57.85546875" style="23" customWidth="1"/>
    <col min="5" max="5" width="59.7109375" style="23" customWidth="1"/>
    <col min="6" max="6" width="22.140625" style="23" bestFit="1" customWidth="1"/>
    <col min="7" max="7" width="20.28515625" style="23" bestFit="1" customWidth="1"/>
    <col min="8" max="8" width="18.5703125" style="23" customWidth="1"/>
    <col min="9" max="9" width="26.7109375" style="23" customWidth="1"/>
    <col min="10" max="10" width="37.7109375" style="23" customWidth="1"/>
    <col min="11" max="11" width="42.7109375" style="23" customWidth="1"/>
    <col min="12" max="12" width="95.28515625" style="23" customWidth="1"/>
    <col min="13" max="13" width="209.5703125" style="23" customWidth="1"/>
    <col min="14" max="14" width="126.7109375" style="23" customWidth="1"/>
    <col min="15" max="16384" width="9.140625" style="23"/>
  </cols>
  <sheetData>
    <row r="1" spans="1:14" x14ac:dyDescent="0.25">
      <c r="A1" s="5"/>
      <c r="B1" s="5"/>
      <c r="C1" s="5"/>
      <c r="D1" s="5"/>
      <c r="E1" s="5"/>
      <c r="F1" s="5"/>
      <c r="G1" s="5"/>
      <c r="H1" s="5"/>
      <c r="I1" s="5"/>
      <c r="J1" s="5" t="s">
        <v>75</v>
      </c>
      <c r="K1" s="5"/>
      <c r="L1" s="5"/>
      <c r="M1" s="5"/>
      <c r="N1" s="5"/>
    </row>
    <row r="2" spans="1:14" ht="59.25" customHeight="1" x14ac:dyDescent="0.25">
      <c r="A2" s="159" t="s">
        <v>2118</v>
      </c>
      <c r="B2" s="159"/>
      <c r="C2" s="159"/>
      <c r="D2" s="159"/>
      <c r="E2" s="159"/>
      <c r="F2" s="159"/>
      <c r="G2" s="159"/>
      <c r="H2" s="159"/>
      <c r="I2" s="159"/>
      <c r="J2" s="159"/>
      <c r="K2" s="159"/>
      <c r="L2" s="159"/>
      <c r="M2" s="159"/>
      <c r="N2" s="159"/>
    </row>
    <row r="3" spans="1:14" ht="18.75" customHeight="1" x14ac:dyDescent="0.25">
      <c r="A3" s="149" t="s">
        <v>0</v>
      </c>
      <c r="B3" s="149" t="s">
        <v>3</v>
      </c>
      <c r="C3" s="149" t="s">
        <v>4</v>
      </c>
      <c r="D3" s="149" t="s">
        <v>11</v>
      </c>
      <c r="E3" s="149" t="s">
        <v>10</v>
      </c>
      <c r="F3" s="149" t="s">
        <v>1</v>
      </c>
      <c r="G3" s="149" t="s">
        <v>2</v>
      </c>
      <c r="H3" s="149" t="s">
        <v>12</v>
      </c>
      <c r="I3" s="149"/>
      <c r="J3" s="149" t="s">
        <v>5</v>
      </c>
      <c r="K3" s="149"/>
      <c r="L3" s="148" t="s">
        <v>9</v>
      </c>
      <c r="M3" s="148"/>
      <c r="N3" s="148"/>
    </row>
    <row r="4" spans="1:14" ht="18.75" customHeight="1" x14ac:dyDescent="0.25">
      <c r="A4" s="149"/>
      <c r="B4" s="149"/>
      <c r="C4" s="149"/>
      <c r="D4" s="149"/>
      <c r="E4" s="149"/>
      <c r="F4" s="149"/>
      <c r="G4" s="149"/>
      <c r="H4" s="149" t="s">
        <v>6</v>
      </c>
      <c r="I4" s="149" t="s">
        <v>3797</v>
      </c>
      <c r="J4" s="149" t="s">
        <v>8</v>
      </c>
      <c r="K4" s="149" t="s">
        <v>3797</v>
      </c>
      <c r="L4" s="148"/>
      <c r="M4" s="148"/>
      <c r="N4" s="148"/>
    </row>
    <row r="5" spans="1:14" x14ac:dyDescent="0.25">
      <c r="A5" s="149"/>
      <c r="B5" s="149"/>
      <c r="C5" s="149"/>
      <c r="D5" s="149"/>
      <c r="E5" s="149"/>
      <c r="F5" s="149"/>
      <c r="G5" s="149"/>
      <c r="H5" s="149"/>
      <c r="I5" s="149"/>
      <c r="J5" s="149"/>
      <c r="K5" s="149"/>
      <c r="L5" s="148"/>
      <c r="M5" s="148"/>
      <c r="N5" s="148"/>
    </row>
    <row r="6" spans="1:14" ht="40.5" customHeight="1" x14ac:dyDescent="0.25">
      <c r="A6" s="149"/>
      <c r="B6" s="149"/>
      <c r="C6" s="149"/>
      <c r="D6" s="149"/>
      <c r="E6" s="149"/>
      <c r="F6" s="149"/>
      <c r="G6" s="149"/>
      <c r="H6" s="149"/>
      <c r="I6" s="149"/>
      <c r="J6" s="149"/>
      <c r="K6" s="149"/>
      <c r="L6" s="110" t="s">
        <v>3712</v>
      </c>
      <c r="M6" s="110" t="s">
        <v>4006</v>
      </c>
      <c r="N6" s="110" t="s">
        <v>3714</v>
      </c>
    </row>
    <row r="7" spans="1:14" x14ac:dyDescent="0.25">
      <c r="A7" s="7">
        <v>1</v>
      </c>
      <c r="B7" s="7">
        <v>2</v>
      </c>
      <c r="C7" s="7">
        <v>3</v>
      </c>
      <c r="D7" s="7">
        <v>4</v>
      </c>
      <c r="E7" s="7">
        <v>5</v>
      </c>
      <c r="F7" s="7">
        <v>6</v>
      </c>
      <c r="G7" s="7">
        <v>7</v>
      </c>
      <c r="H7" s="7">
        <v>8</v>
      </c>
      <c r="I7" s="7">
        <v>9</v>
      </c>
      <c r="J7" s="7">
        <v>10</v>
      </c>
      <c r="K7" s="7">
        <v>11</v>
      </c>
      <c r="L7" s="26" t="s">
        <v>3709</v>
      </c>
      <c r="M7" s="26" t="s">
        <v>3710</v>
      </c>
      <c r="N7" s="26" t="s">
        <v>3711</v>
      </c>
    </row>
    <row r="8" spans="1:14" ht="225" x14ac:dyDescent="0.25">
      <c r="A8" s="115">
        <v>1</v>
      </c>
      <c r="B8" s="115" t="s">
        <v>2121</v>
      </c>
      <c r="C8" s="115">
        <v>7204099664</v>
      </c>
      <c r="D8" s="115" t="s">
        <v>2036</v>
      </c>
      <c r="E8" s="115" t="s">
        <v>2092</v>
      </c>
      <c r="F8" s="115" t="s">
        <v>2093</v>
      </c>
      <c r="G8" s="115" t="s">
        <v>2094</v>
      </c>
      <c r="H8" s="115" t="s">
        <v>515</v>
      </c>
      <c r="I8" s="115" t="s">
        <v>274</v>
      </c>
      <c r="J8" s="115">
        <v>71401000000</v>
      </c>
      <c r="K8" s="115" t="s">
        <v>4005</v>
      </c>
      <c r="L8" s="115"/>
      <c r="M8" s="115" t="s">
        <v>2095</v>
      </c>
      <c r="N8" s="115" t="s">
        <v>4001</v>
      </c>
    </row>
    <row r="9" spans="1:14" ht="128.25" customHeight="1" x14ac:dyDescent="0.25">
      <c r="A9" s="115">
        <v>2</v>
      </c>
      <c r="B9" s="115" t="s">
        <v>2121</v>
      </c>
      <c r="C9" s="115">
        <v>7204099664</v>
      </c>
      <c r="D9" s="115" t="s">
        <v>2096</v>
      </c>
      <c r="E9" s="115" t="s">
        <v>2097</v>
      </c>
      <c r="F9" s="115" t="s">
        <v>1483</v>
      </c>
      <c r="G9" s="115" t="s">
        <v>1483</v>
      </c>
      <c r="H9" s="115" t="s">
        <v>515</v>
      </c>
      <c r="I9" s="115" t="s">
        <v>274</v>
      </c>
      <c r="J9" s="115">
        <v>71401000000</v>
      </c>
      <c r="K9" s="115" t="s">
        <v>4005</v>
      </c>
      <c r="L9" s="115"/>
      <c r="M9" s="115" t="s">
        <v>2098</v>
      </c>
      <c r="N9" s="115"/>
    </row>
    <row r="10" spans="1:14" ht="187.5" x14ac:dyDescent="0.25">
      <c r="A10" s="115">
        <v>3</v>
      </c>
      <c r="B10" s="115" t="s">
        <v>2121</v>
      </c>
      <c r="C10" s="115">
        <v>7204099664</v>
      </c>
      <c r="D10" s="115" t="s">
        <v>2099</v>
      </c>
      <c r="E10" s="115" t="s">
        <v>2100</v>
      </c>
      <c r="F10" s="115" t="s">
        <v>1865</v>
      </c>
      <c r="G10" s="115" t="s">
        <v>1866</v>
      </c>
      <c r="H10" s="115" t="s">
        <v>515</v>
      </c>
      <c r="I10" s="115" t="s">
        <v>274</v>
      </c>
      <c r="J10" s="115">
        <v>71401000000</v>
      </c>
      <c r="K10" s="115" t="s">
        <v>4005</v>
      </c>
      <c r="L10" s="115"/>
      <c r="M10" s="115" t="s">
        <v>2101</v>
      </c>
      <c r="N10" s="115" t="s">
        <v>2102</v>
      </c>
    </row>
    <row r="11" spans="1:14" ht="262.5" x14ac:dyDescent="0.25">
      <c r="A11" s="115">
        <v>4</v>
      </c>
      <c r="B11" s="115" t="s">
        <v>2121</v>
      </c>
      <c r="C11" s="115">
        <v>7204099664</v>
      </c>
      <c r="D11" s="115" t="s">
        <v>2103</v>
      </c>
      <c r="E11" s="115" t="s">
        <v>2104</v>
      </c>
      <c r="F11" s="115" t="s">
        <v>2105</v>
      </c>
      <c r="G11" s="115" t="s">
        <v>2106</v>
      </c>
      <c r="H11" s="115" t="s">
        <v>515</v>
      </c>
      <c r="I11" s="115" t="s">
        <v>274</v>
      </c>
      <c r="J11" s="115">
        <v>71401000000</v>
      </c>
      <c r="K11" s="115" t="s">
        <v>4005</v>
      </c>
      <c r="L11" s="115"/>
      <c r="M11" s="115" t="s">
        <v>2107</v>
      </c>
      <c r="N11" s="115"/>
    </row>
    <row r="12" spans="1:14" ht="331.5" customHeight="1" x14ac:dyDescent="0.25">
      <c r="A12" s="115">
        <v>5</v>
      </c>
      <c r="B12" s="115" t="s">
        <v>2121</v>
      </c>
      <c r="C12" s="115">
        <v>7204099664</v>
      </c>
      <c r="D12" s="115" t="s">
        <v>2108</v>
      </c>
      <c r="E12" s="115" t="s">
        <v>2109</v>
      </c>
      <c r="F12" s="115" t="s">
        <v>2110</v>
      </c>
      <c r="G12" s="115" t="s">
        <v>2111</v>
      </c>
      <c r="H12" s="115" t="s">
        <v>2112</v>
      </c>
      <c r="I12" s="115" t="s">
        <v>307</v>
      </c>
      <c r="J12" s="115">
        <v>71401000000</v>
      </c>
      <c r="K12" s="115" t="s">
        <v>4005</v>
      </c>
      <c r="L12" s="115"/>
      <c r="M12" s="115" t="s">
        <v>2113</v>
      </c>
      <c r="N12" s="115"/>
    </row>
    <row r="13" spans="1:14" ht="409.5" x14ac:dyDescent="0.25">
      <c r="A13" s="115">
        <v>6</v>
      </c>
      <c r="B13" s="115" t="s">
        <v>2121</v>
      </c>
      <c r="C13" s="115">
        <v>7204099664</v>
      </c>
      <c r="D13" s="115" t="s">
        <v>2114</v>
      </c>
      <c r="E13" s="115" t="s">
        <v>2115</v>
      </c>
      <c r="F13" s="115" t="s">
        <v>2116</v>
      </c>
      <c r="G13" s="115" t="s">
        <v>2117</v>
      </c>
      <c r="H13" s="115" t="s">
        <v>515</v>
      </c>
      <c r="I13" s="115" t="s">
        <v>274</v>
      </c>
      <c r="J13" s="115">
        <v>71401000000</v>
      </c>
      <c r="K13" s="115" t="s">
        <v>4005</v>
      </c>
      <c r="L13" s="115"/>
      <c r="M13" s="115" t="s">
        <v>4282</v>
      </c>
      <c r="N13" s="115"/>
    </row>
    <row r="14" spans="1:14" ht="252" customHeight="1" x14ac:dyDescent="0.25">
      <c r="A14" s="115">
        <v>7</v>
      </c>
      <c r="B14" s="115" t="s">
        <v>2119</v>
      </c>
      <c r="C14" s="115">
        <v>7202027953</v>
      </c>
      <c r="D14" s="115" t="s">
        <v>2122</v>
      </c>
      <c r="E14" s="115" t="s">
        <v>2123</v>
      </c>
      <c r="F14" s="115" t="s">
        <v>2124</v>
      </c>
      <c r="G14" s="115" t="s">
        <v>2125</v>
      </c>
      <c r="H14" s="115">
        <v>796</v>
      </c>
      <c r="I14" s="115" t="s">
        <v>274</v>
      </c>
      <c r="J14" s="115">
        <v>71000000000</v>
      </c>
      <c r="K14" s="115" t="s">
        <v>4004</v>
      </c>
      <c r="L14" s="115" t="s">
        <v>2126</v>
      </c>
      <c r="M14" s="115"/>
      <c r="N14" s="115" t="s">
        <v>2127</v>
      </c>
    </row>
    <row r="15" spans="1:14" ht="113.25" customHeight="1" x14ac:dyDescent="0.25">
      <c r="A15" s="115">
        <v>8</v>
      </c>
      <c r="B15" s="115" t="s">
        <v>2119</v>
      </c>
      <c r="C15" s="115" t="s">
        <v>2120</v>
      </c>
      <c r="D15" s="115" t="s">
        <v>2128</v>
      </c>
      <c r="E15" s="115" t="s">
        <v>2129</v>
      </c>
      <c r="F15" s="115" t="s">
        <v>2130</v>
      </c>
      <c r="G15" s="115" t="s">
        <v>2131</v>
      </c>
      <c r="H15" s="115">
        <v>168</v>
      </c>
      <c r="I15" s="115" t="s">
        <v>382</v>
      </c>
      <c r="J15" s="115">
        <v>71000000000</v>
      </c>
      <c r="K15" s="115" t="s">
        <v>4004</v>
      </c>
      <c r="L15" s="115" t="s">
        <v>2132</v>
      </c>
      <c r="M15" s="115"/>
      <c r="N15" s="115" t="s">
        <v>2133</v>
      </c>
    </row>
    <row r="16" spans="1:14" ht="137.25" customHeight="1" x14ac:dyDescent="0.25">
      <c r="A16" s="115">
        <v>9</v>
      </c>
      <c r="B16" s="115" t="s">
        <v>2119</v>
      </c>
      <c r="C16" s="115" t="s">
        <v>2120</v>
      </c>
      <c r="D16" s="115" t="s">
        <v>2134</v>
      </c>
      <c r="E16" s="115" t="s">
        <v>2135</v>
      </c>
      <c r="F16" s="115" t="s">
        <v>2136</v>
      </c>
      <c r="G16" s="115" t="s">
        <v>2137</v>
      </c>
      <c r="H16" s="115">
        <v>166</v>
      </c>
      <c r="I16" s="115" t="s">
        <v>272</v>
      </c>
      <c r="J16" s="115">
        <v>71000000000</v>
      </c>
      <c r="K16" s="115" t="s">
        <v>4004</v>
      </c>
      <c r="L16" s="115" t="s">
        <v>4007</v>
      </c>
      <c r="M16" s="115"/>
      <c r="N16" s="115" t="s">
        <v>2138</v>
      </c>
    </row>
    <row r="17" spans="1:14" ht="129.75" customHeight="1" x14ac:dyDescent="0.25">
      <c r="A17" s="115">
        <v>10</v>
      </c>
      <c r="B17" s="115" t="s">
        <v>2119</v>
      </c>
      <c r="C17" s="115" t="s">
        <v>2120</v>
      </c>
      <c r="D17" s="115" t="s">
        <v>2139</v>
      </c>
      <c r="E17" s="115" t="s">
        <v>2140</v>
      </c>
      <c r="F17" s="115" t="s">
        <v>93</v>
      </c>
      <c r="G17" s="115" t="s">
        <v>2141</v>
      </c>
      <c r="H17" s="115">
        <v>166</v>
      </c>
      <c r="I17" s="115" t="s">
        <v>272</v>
      </c>
      <c r="J17" s="115">
        <v>71000000000</v>
      </c>
      <c r="K17" s="115" t="s">
        <v>4004</v>
      </c>
      <c r="L17" s="115" t="s">
        <v>4008</v>
      </c>
      <c r="M17" s="115"/>
      <c r="N17" s="115" t="s">
        <v>2142</v>
      </c>
    </row>
    <row r="18" spans="1:14" ht="112.5" x14ac:dyDescent="0.25">
      <c r="A18" s="115">
        <v>11</v>
      </c>
      <c r="B18" s="115" t="s">
        <v>2119</v>
      </c>
      <c r="C18" s="115" t="s">
        <v>2120</v>
      </c>
      <c r="D18" s="115" t="s">
        <v>2143</v>
      </c>
      <c r="E18" s="115" t="s">
        <v>2144</v>
      </c>
      <c r="F18" s="115" t="s">
        <v>1113</v>
      </c>
      <c r="G18" s="115" t="s">
        <v>2145</v>
      </c>
      <c r="H18" s="115">
        <v>796</v>
      </c>
      <c r="I18" s="115" t="s">
        <v>274</v>
      </c>
      <c r="J18" s="115">
        <v>71000000000</v>
      </c>
      <c r="K18" s="115" t="s">
        <v>4004</v>
      </c>
      <c r="L18" s="115" t="s">
        <v>2146</v>
      </c>
      <c r="M18" s="115"/>
      <c r="N18" s="115" t="s">
        <v>2147</v>
      </c>
    </row>
    <row r="19" spans="1:14" ht="99.95" customHeight="1" x14ac:dyDescent="0.25">
      <c r="A19" s="115">
        <v>12</v>
      </c>
      <c r="B19" s="115" t="s">
        <v>2119</v>
      </c>
      <c r="C19" s="115" t="s">
        <v>2120</v>
      </c>
      <c r="D19" s="115" t="s">
        <v>2143</v>
      </c>
      <c r="E19" s="115" t="s">
        <v>2148</v>
      </c>
      <c r="F19" s="115" t="s">
        <v>1113</v>
      </c>
      <c r="G19" s="115" t="s">
        <v>2145</v>
      </c>
      <c r="H19" s="115">
        <v>796</v>
      </c>
      <c r="I19" s="115" t="s">
        <v>274</v>
      </c>
      <c r="J19" s="115">
        <v>71000000000</v>
      </c>
      <c r="K19" s="115" t="s">
        <v>4004</v>
      </c>
      <c r="L19" s="115" t="s">
        <v>2146</v>
      </c>
      <c r="M19" s="115"/>
      <c r="N19" s="115" t="s">
        <v>2147</v>
      </c>
    </row>
    <row r="20" spans="1:14" ht="99.95" customHeight="1" x14ac:dyDescent="0.25">
      <c r="A20" s="115">
        <v>13</v>
      </c>
      <c r="B20" s="115" t="s">
        <v>2119</v>
      </c>
      <c r="C20" s="115" t="s">
        <v>2120</v>
      </c>
      <c r="D20" s="173" t="s">
        <v>2202</v>
      </c>
      <c r="E20" s="115" t="s">
        <v>2149</v>
      </c>
      <c r="F20" s="115" t="s">
        <v>2150</v>
      </c>
      <c r="G20" s="115" t="s">
        <v>2151</v>
      </c>
      <c r="H20" s="115">
        <v>796</v>
      </c>
      <c r="I20" s="115" t="s">
        <v>274</v>
      </c>
      <c r="J20" s="115">
        <v>71000000000</v>
      </c>
      <c r="K20" s="115" t="s">
        <v>4004</v>
      </c>
      <c r="L20" s="115" t="s">
        <v>2152</v>
      </c>
      <c r="M20" s="115"/>
      <c r="N20" s="115" t="s">
        <v>2153</v>
      </c>
    </row>
    <row r="21" spans="1:14" ht="99.95" customHeight="1" x14ac:dyDescent="0.25">
      <c r="A21" s="115">
        <v>14</v>
      </c>
      <c r="B21" s="115" t="s">
        <v>2119</v>
      </c>
      <c r="C21" s="115" t="s">
        <v>2120</v>
      </c>
      <c r="D21" s="173"/>
      <c r="E21" s="115" t="s">
        <v>2154</v>
      </c>
      <c r="F21" s="115" t="s">
        <v>2150</v>
      </c>
      <c r="G21" s="115" t="s">
        <v>2155</v>
      </c>
      <c r="H21" s="115">
        <v>796</v>
      </c>
      <c r="I21" s="115" t="s">
        <v>274</v>
      </c>
      <c r="J21" s="115">
        <v>71000000000</v>
      </c>
      <c r="K21" s="115" t="s">
        <v>4004</v>
      </c>
      <c r="L21" s="115" t="s">
        <v>2156</v>
      </c>
      <c r="M21" s="115"/>
      <c r="N21" s="115" t="s">
        <v>2153</v>
      </c>
    </row>
    <row r="22" spans="1:14" ht="99.95" customHeight="1" x14ac:dyDescent="0.25">
      <c r="A22" s="115">
        <v>15</v>
      </c>
      <c r="B22" s="115" t="s">
        <v>2119</v>
      </c>
      <c r="C22" s="115" t="s">
        <v>2120</v>
      </c>
      <c r="D22" s="173"/>
      <c r="E22" s="115" t="s">
        <v>2157</v>
      </c>
      <c r="F22" s="115" t="s">
        <v>2150</v>
      </c>
      <c r="G22" s="115" t="s">
        <v>2155</v>
      </c>
      <c r="H22" s="115">
        <v>796</v>
      </c>
      <c r="I22" s="115" t="s">
        <v>274</v>
      </c>
      <c r="J22" s="115">
        <v>71000000000</v>
      </c>
      <c r="K22" s="115" t="s">
        <v>4004</v>
      </c>
      <c r="L22" s="115" t="s">
        <v>2158</v>
      </c>
      <c r="M22" s="115"/>
      <c r="N22" s="115" t="s">
        <v>4009</v>
      </c>
    </row>
    <row r="23" spans="1:14" ht="99.95" customHeight="1" x14ac:dyDescent="0.25">
      <c r="A23" s="115">
        <v>16</v>
      </c>
      <c r="B23" s="115" t="s">
        <v>2119</v>
      </c>
      <c r="C23" s="115" t="s">
        <v>2120</v>
      </c>
      <c r="D23" s="173"/>
      <c r="E23" s="115" t="s">
        <v>2159</v>
      </c>
      <c r="F23" s="115" t="s">
        <v>2160</v>
      </c>
      <c r="G23" s="115" t="s">
        <v>2161</v>
      </c>
      <c r="H23" s="115">
        <v>166</v>
      </c>
      <c r="I23" s="115" t="s">
        <v>272</v>
      </c>
      <c r="J23" s="115">
        <v>71000000000</v>
      </c>
      <c r="K23" s="115" t="s">
        <v>4004</v>
      </c>
      <c r="L23" s="115" t="s">
        <v>2162</v>
      </c>
      <c r="M23" s="115"/>
      <c r="N23" s="115" t="s">
        <v>4009</v>
      </c>
    </row>
    <row r="24" spans="1:14" ht="99.95" customHeight="1" x14ac:dyDescent="0.25">
      <c r="A24" s="115">
        <v>17</v>
      </c>
      <c r="B24" s="115" t="s">
        <v>2119</v>
      </c>
      <c r="C24" s="115" t="s">
        <v>2120</v>
      </c>
      <c r="D24" s="173"/>
      <c r="E24" s="115" t="s">
        <v>2163</v>
      </c>
      <c r="F24" s="115" t="s">
        <v>2160</v>
      </c>
      <c r="G24" s="115" t="s">
        <v>2164</v>
      </c>
      <c r="H24" s="115">
        <v>166</v>
      </c>
      <c r="I24" s="115" t="s">
        <v>272</v>
      </c>
      <c r="J24" s="115">
        <v>71000000000</v>
      </c>
      <c r="K24" s="115" t="s">
        <v>4004</v>
      </c>
      <c r="L24" s="115" t="s">
        <v>2165</v>
      </c>
      <c r="M24" s="115"/>
      <c r="N24" s="115" t="s">
        <v>4009</v>
      </c>
    </row>
    <row r="25" spans="1:14" ht="99.95" customHeight="1" x14ac:dyDescent="0.25">
      <c r="A25" s="115">
        <v>18</v>
      </c>
      <c r="B25" s="115" t="s">
        <v>2119</v>
      </c>
      <c r="C25" s="115" t="s">
        <v>2120</v>
      </c>
      <c r="D25" s="173"/>
      <c r="E25" s="115" t="s">
        <v>2166</v>
      </c>
      <c r="F25" s="115" t="s">
        <v>2167</v>
      </c>
      <c r="G25" s="115" t="s">
        <v>2168</v>
      </c>
      <c r="H25" s="115">
        <v>166</v>
      </c>
      <c r="I25" s="115" t="s">
        <v>272</v>
      </c>
      <c r="J25" s="115">
        <v>71000000000</v>
      </c>
      <c r="K25" s="115" t="s">
        <v>4004</v>
      </c>
      <c r="L25" s="115" t="s">
        <v>2454</v>
      </c>
      <c r="M25" s="115"/>
      <c r="N25" s="115" t="s">
        <v>4009</v>
      </c>
    </row>
    <row r="26" spans="1:14" ht="99.95" customHeight="1" x14ac:dyDescent="0.25">
      <c r="A26" s="115">
        <v>19</v>
      </c>
      <c r="B26" s="115" t="s">
        <v>2119</v>
      </c>
      <c r="C26" s="115" t="s">
        <v>2120</v>
      </c>
      <c r="D26" s="173"/>
      <c r="E26" s="115" t="s">
        <v>2169</v>
      </c>
      <c r="F26" s="115" t="s">
        <v>2167</v>
      </c>
      <c r="G26" s="115" t="s">
        <v>2170</v>
      </c>
      <c r="H26" s="115">
        <v>166</v>
      </c>
      <c r="I26" s="115" t="s">
        <v>272</v>
      </c>
      <c r="J26" s="115">
        <v>71000000000</v>
      </c>
      <c r="K26" s="115" t="s">
        <v>4004</v>
      </c>
      <c r="L26" s="115" t="s">
        <v>2454</v>
      </c>
      <c r="M26" s="115"/>
      <c r="N26" s="115" t="s">
        <v>4009</v>
      </c>
    </row>
    <row r="27" spans="1:14" ht="99.95" customHeight="1" x14ac:dyDescent="0.25">
      <c r="A27" s="115">
        <v>20</v>
      </c>
      <c r="B27" s="115" t="s">
        <v>2119</v>
      </c>
      <c r="C27" s="115" t="s">
        <v>2120</v>
      </c>
      <c r="D27" s="173"/>
      <c r="E27" s="115" t="s">
        <v>2171</v>
      </c>
      <c r="F27" s="115" t="s">
        <v>2167</v>
      </c>
      <c r="G27" s="115" t="s">
        <v>2172</v>
      </c>
      <c r="H27" s="115">
        <v>166</v>
      </c>
      <c r="I27" s="115" t="s">
        <v>272</v>
      </c>
      <c r="J27" s="115">
        <v>71000000000</v>
      </c>
      <c r="K27" s="115" t="s">
        <v>4004</v>
      </c>
      <c r="L27" s="115" t="s">
        <v>2454</v>
      </c>
      <c r="M27" s="115"/>
      <c r="N27" s="115" t="s">
        <v>4009</v>
      </c>
    </row>
    <row r="28" spans="1:14" ht="99.95" customHeight="1" x14ac:dyDescent="0.25">
      <c r="A28" s="115">
        <v>21</v>
      </c>
      <c r="B28" s="115" t="s">
        <v>2119</v>
      </c>
      <c r="C28" s="115" t="s">
        <v>2120</v>
      </c>
      <c r="D28" s="173"/>
      <c r="E28" s="115" t="s">
        <v>2173</v>
      </c>
      <c r="F28" s="115" t="s">
        <v>2167</v>
      </c>
      <c r="G28" s="115" t="s">
        <v>2174</v>
      </c>
      <c r="H28" s="115">
        <v>166</v>
      </c>
      <c r="I28" s="115" t="s">
        <v>272</v>
      </c>
      <c r="J28" s="115">
        <v>71000000000</v>
      </c>
      <c r="K28" s="115" t="s">
        <v>4004</v>
      </c>
      <c r="L28" s="115" t="s">
        <v>2454</v>
      </c>
      <c r="M28" s="115"/>
      <c r="N28" s="115" t="s">
        <v>4009</v>
      </c>
    </row>
    <row r="29" spans="1:14" ht="99.95" customHeight="1" x14ac:dyDescent="0.25">
      <c r="A29" s="115">
        <v>22</v>
      </c>
      <c r="B29" s="115" t="s">
        <v>2119</v>
      </c>
      <c r="C29" s="115" t="s">
        <v>2120</v>
      </c>
      <c r="D29" s="173"/>
      <c r="E29" s="115" t="s">
        <v>2175</v>
      </c>
      <c r="F29" s="115" t="s">
        <v>2167</v>
      </c>
      <c r="G29" s="115" t="s">
        <v>2176</v>
      </c>
      <c r="H29" s="115">
        <v>166</v>
      </c>
      <c r="I29" s="115" t="s">
        <v>272</v>
      </c>
      <c r="J29" s="115">
        <v>71000000000</v>
      </c>
      <c r="K29" s="115" t="s">
        <v>4004</v>
      </c>
      <c r="L29" s="115" t="s">
        <v>2454</v>
      </c>
      <c r="M29" s="115"/>
      <c r="N29" s="115" t="s">
        <v>4009</v>
      </c>
    </row>
    <row r="30" spans="1:14" ht="99.95" customHeight="1" x14ac:dyDescent="0.25">
      <c r="A30" s="115">
        <v>23</v>
      </c>
      <c r="B30" s="115" t="s">
        <v>2119</v>
      </c>
      <c r="C30" s="115" t="s">
        <v>2120</v>
      </c>
      <c r="D30" s="173"/>
      <c r="E30" s="115" t="s">
        <v>2177</v>
      </c>
      <c r="F30" s="115" t="s">
        <v>2178</v>
      </c>
      <c r="G30" s="115" t="s">
        <v>2179</v>
      </c>
      <c r="H30" s="115">
        <v>166</v>
      </c>
      <c r="I30" s="115" t="s">
        <v>272</v>
      </c>
      <c r="J30" s="115">
        <v>71000000000</v>
      </c>
      <c r="K30" s="115" t="s">
        <v>4004</v>
      </c>
      <c r="L30" s="115" t="s">
        <v>2454</v>
      </c>
      <c r="M30" s="115"/>
      <c r="N30" s="115" t="s">
        <v>4009</v>
      </c>
    </row>
    <row r="31" spans="1:14" ht="99.95" customHeight="1" x14ac:dyDescent="0.25">
      <c r="A31" s="115">
        <v>24</v>
      </c>
      <c r="B31" s="115" t="s">
        <v>2119</v>
      </c>
      <c r="C31" s="115" t="s">
        <v>2120</v>
      </c>
      <c r="D31" s="173"/>
      <c r="E31" s="115" t="s">
        <v>2180</v>
      </c>
      <c r="F31" s="115" t="s">
        <v>2181</v>
      </c>
      <c r="G31" s="115" t="s">
        <v>2182</v>
      </c>
      <c r="H31" s="115">
        <v>166</v>
      </c>
      <c r="I31" s="115" t="s">
        <v>272</v>
      </c>
      <c r="J31" s="115">
        <v>71000000000</v>
      </c>
      <c r="K31" s="115" t="s">
        <v>4004</v>
      </c>
      <c r="L31" s="115" t="s">
        <v>2454</v>
      </c>
      <c r="M31" s="115"/>
      <c r="N31" s="115" t="s">
        <v>4009</v>
      </c>
    </row>
    <row r="32" spans="1:14" ht="99.95" customHeight="1" x14ac:dyDescent="0.25">
      <c r="A32" s="115">
        <v>25</v>
      </c>
      <c r="B32" s="115" t="s">
        <v>2119</v>
      </c>
      <c r="C32" s="115" t="s">
        <v>2120</v>
      </c>
      <c r="D32" s="173"/>
      <c r="E32" s="115" t="s">
        <v>2183</v>
      </c>
      <c r="F32" s="115" t="s">
        <v>2167</v>
      </c>
      <c r="G32" s="115" t="s">
        <v>2184</v>
      </c>
      <c r="H32" s="115">
        <v>166</v>
      </c>
      <c r="I32" s="115" t="s">
        <v>272</v>
      </c>
      <c r="J32" s="115">
        <v>71000000000</v>
      </c>
      <c r="K32" s="115" t="s">
        <v>4004</v>
      </c>
      <c r="L32" s="115" t="s">
        <v>2454</v>
      </c>
      <c r="M32" s="115"/>
      <c r="N32" s="115" t="s">
        <v>4009</v>
      </c>
    </row>
    <row r="33" spans="1:14" ht="99.95" customHeight="1" x14ac:dyDescent="0.25">
      <c r="A33" s="115">
        <v>26</v>
      </c>
      <c r="B33" s="115" t="s">
        <v>2119</v>
      </c>
      <c r="C33" s="115" t="s">
        <v>2120</v>
      </c>
      <c r="D33" s="173"/>
      <c r="E33" s="115" t="s">
        <v>2185</v>
      </c>
      <c r="F33" s="115" t="s">
        <v>2167</v>
      </c>
      <c r="G33" s="115" t="s">
        <v>2186</v>
      </c>
      <c r="H33" s="115">
        <v>166</v>
      </c>
      <c r="I33" s="115" t="s">
        <v>272</v>
      </c>
      <c r="J33" s="115">
        <v>71000000000</v>
      </c>
      <c r="K33" s="115" t="s">
        <v>4004</v>
      </c>
      <c r="L33" s="115" t="s">
        <v>2454</v>
      </c>
      <c r="M33" s="115"/>
      <c r="N33" s="115" t="s">
        <v>4009</v>
      </c>
    </row>
    <row r="34" spans="1:14" ht="99.95" customHeight="1" x14ac:dyDescent="0.25">
      <c r="A34" s="115">
        <v>27</v>
      </c>
      <c r="B34" s="115" t="s">
        <v>2119</v>
      </c>
      <c r="C34" s="115" t="s">
        <v>2120</v>
      </c>
      <c r="D34" s="173"/>
      <c r="E34" s="115" t="s">
        <v>2187</v>
      </c>
      <c r="F34" s="115" t="s">
        <v>2167</v>
      </c>
      <c r="G34" s="115" t="s">
        <v>2188</v>
      </c>
      <c r="H34" s="115">
        <v>166</v>
      </c>
      <c r="I34" s="115" t="s">
        <v>272</v>
      </c>
      <c r="J34" s="115">
        <v>71000000000</v>
      </c>
      <c r="K34" s="115" t="s">
        <v>4004</v>
      </c>
      <c r="L34" s="115" t="s">
        <v>2454</v>
      </c>
      <c r="M34" s="115"/>
      <c r="N34" s="115" t="s">
        <v>4009</v>
      </c>
    </row>
    <row r="35" spans="1:14" ht="99.95" customHeight="1" x14ac:dyDescent="0.25">
      <c r="A35" s="115">
        <v>28</v>
      </c>
      <c r="B35" s="115" t="s">
        <v>2119</v>
      </c>
      <c r="C35" s="115" t="s">
        <v>2120</v>
      </c>
      <c r="D35" s="173"/>
      <c r="E35" s="115" t="s">
        <v>2189</v>
      </c>
      <c r="F35" s="115" t="s">
        <v>2167</v>
      </c>
      <c r="G35" s="115" t="s">
        <v>2190</v>
      </c>
      <c r="H35" s="115">
        <v>166</v>
      </c>
      <c r="I35" s="115" t="s">
        <v>272</v>
      </c>
      <c r="J35" s="115">
        <v>71000000000</v>
      </c>
      <c r="K35" s="115" t="s">
        <v>4004</v>
      </c>
      <c r="L35" s="115" t="s">
        <v>2454</v>
      </c>
      <c r="M35" s="115"/>
      <c r="N35" s="115" t="s">
        <v>4009</v>
      </c>
    </row>
    <row r="36" spans="1:14" ht="99.95" customHeight="1" x14ac:dyDescent="0.25">
      <c r="A36" s="115">
        <v>29</v>
      </c>
      <c r="B36" s="115" t="s">
        <v>2119</v>
      </c>
      <c r="C36" s="115" t="s">
        <v>2120</v>
      </c>
      <c r="D36" s="173"/>
      <c r="E36" s="115" t="s">
        <v>2191</v>
      </c>
      <c r="F36" s="115" t="s">
        <v>2167</v>
      </c>
      <c r="G36" s="115" t="s">
        <v>2192</v>
      </c>
      <c r="H36" s="115">
        <v>166</v>
      </c>
      <c r="I36" s="115" t="s">
        <v>272</v>
      </c>
      <c r="J36" s="115">
        <v>71000000000</v>
      </c>
      <c r="K36" s="115" t="s">
        <v>4004</v>
      </c>
      <c r="L36" s="115" t="s">
        <v>2454</v>
      </c>
      <c r="M36" s="115"/>
      <c r="N36" s="115" t="s">
        <v>4009</v>
      </c>
    </row>
    <row r="37" spans="1:14" ht="99.95" customHeight="1" x14ac:dyDescent="0.25">
      <c r="A37" s="115">
        <v>30</v>
      </c>
      <c r="B37" s="115" t="s">
        <v>2119</v>
      </c>
      <c r="C37" s="115" t="s">
        <v>2120</v>
      </c>
      <c r="D37" s="173"/>
      <c r="E37" s="115" t="s">
        <v>2193</v>
      </c>
      <c r="F37" s="115" t="s">
        <v>2167</v>
      </c>
      <c r="G37" s="115" t="s">
        <v>2194</v>
      </c>
      <c r="H37" s="115">
        <v>166</v>
      </c>
      <c r="I37" s="115" t="s">
        <v>272</v>
      </c>
      <c r="J37" s="115">
        <v>71000000000</v>
      </c>
      <c r="K37" s="115" t="s">
        <v>4004</v>
      </c>
      <c r="L37" s="115" t="s">
        <v>2454</v>
      </c>
      <c r="M37" s="115"/>
      <c r="N37" s="115" t="s">
        <v>4009</v>
      </c>
    </row>
    <row r="38" spans="1:14" ht="99.95" customHeight="1" x14ac:dyDescent="0.25">
      <c r="A38" s="115">
        <v>31</v>
      </c>
      <c r="B38" s="115" t="s">
        <v>2119</v>
      </c>
      <c r="C38" s="115" t="s">
        <v>2120</v>
      </c>
      <c r="D38" s="173"/>
      <c r="E38" s="115" t="s">
        <v>2195</v>
      </c>
      <c r="F38" s="115" t="s">
        <v>2167</v>
      </c>
      <c r="G38" s="115" t="s">
        <v>2196</v>
      </c>
      <c r="H38" s="115">
        <v>166</v>
      </c>
      <c r="I38" s="115" t="s">
        <v>272</v>
      </c>
      <c r="J38" s="115">
        <v>71000000000</v>
      </c>
      <c r="K38" s="115" t="s">
        <v>4004</v>
      </c>
      <c r="L38" s="115" t="s">
        <v>2454</v>
      </c>
      <c r="M38" s="115"/>
      <c r="N38" s="115" t="s">
        <v>4009</v>
      </c>
    </row>
    <row r="39" spans="1:14" ht="99.95" customHeight="1" x14ac:dyDescent="0.25">
      <c r="A39" s="115">
        <v>32</v>
      </c>
      <c r="B39" s="115" t="s">
        <v>2119</v>
      </c>
      <c r="C39" s="115" t="s">
        <v>2120</v>
      </c>
      <c r="D39" s="173"/>
      <c r="E39" s="115" t="s">
        <v>2197</v>
      </c>
      <c r="F39" s="115" t="s">
        <v>2198</v>
      </c>
      <c r="G39" s="115" t="s">
        <v>2199</v>
      </c>
      <c r="H39" s="115">
        <v>166</v>
      </c>
      <c r="I39" s="115" t="s">
        <v>272</v>
      </c>
      <c r="J39" s="115">
        <v>71000000000</v>
      </c>
      <c r="K39" s="115" t="s">
        <v>4004</v>
      </c>
      <c r="L39" s="115" t="s">
        <v>2454</v>
      </c>
      <c r="M39" s="115"/>
      <c r="N39" s="115" t="s">
        <v>4009</v>
      </c>
    </row>
    <row r="40" spans="1:14" ht="99.95" customHeight="1" x14ac:dyDescent="0.25">
      <c r="A40" s="115">
        <v>33</v>
      </c>
      <c r="B40" s="115" t="s">
        <v>2119</v>
      </c>
      <c r="C40" s="115" t="s">
        <v>2120</v>
      </c>
      <c r="D40" s="173"/>
      <c r="E40" s="115" t="s">
        <v>2200</v>
      </c>
      <c r="F40" s="115" t="s">
        <v>2178</v>
      </c>
      <c r="G40" s="115" t="s">
        <v>2201</v>
      </c>
      <c r="H40" s="115">
        <v>166</v>
      </c>
      <c r="I40" s="115" t="s">
        <v>272</v>
      </c>
      <c r="J40" s="115">
        <v>71000000000</v>
      </c>
      <c r="K40" s="115" t="s">
        <v>4004</v>
      </c>
      <c r="L40" s="115" t="s">
        <v>2454</v>
      </c>
      <c r="M40" s="115"/>
      <c r="N40" s="115" t="s">
        <v>4009</v>
      </c>
    </row>
    <row r="41" spans="1:14" ht="99.95" customHeight="1" x14ac:dyDescent="0.25">
      <c r="A41" s="115">
        <v>34</v>
      </c>
      <c r="B41" s="115" t="s">
        <v>2119</v>
      </c>
      <c r="C41" s="115" t="s">
        <v>2120</v>
      </c>
      <c r="D41" s="173"/>
      <c r="E41" s="115" t="s">
        <v>2203</v>
      </c>
      <c r="F41" s="115" t="s">
        <v>2204</v>
      </c>
      <c r="G41" s="115" t="s">
        <v>2205</v>
      </c>
      <c r="H41" s="115">
        <v>166</v>
      </c>
      <c r="I41" s="115" t="s">
        <v>272</v>
      </c>
      <c r="J41" s="115">
        <v>71000000000</v>
      </c>
      <c r="K41" s="115" t="s">
        <v>4004</v>
      </c>
      <c r="L41" s="115" t="s">
        <v>2454</v>
      </c>
      <c r="M41" s="115"/>
      <c r="N41" s="115" t="s">
        <v>4009</v>
      </c>
    </row>
    <row r="42" spans="1:14" ht="99.95" customHeight="1" x14ac:dyDescent="0.25">
      <c r="A42" s="115">
        <v>35</v>
      </c>
      <c r="B42" s="115" t="s">
        <v>2119</v>
      </c>
      <c r="C42" s="115" t="s">
        <v>2120</v>
      </c>
      <c r="D42" s="173"/>
      <c r="E42" s="115" t="s">
        <v>2206</v>
      </c>
      <c r="F42" s="115" t="s">
        <v>2207</v>
      </c>
      <c r="G42" s="115" t="s">
        <v>2208</v>
      </c>
      <c r="H42" s="115">
        <v>166</v>
      </c>
      <c r="I42" s="115" t="s">
        <v>272</v>
      </c>
      <c r="J42" s="115">
        <v>71000000000</v>
      </c>
      <c r="K42" s="115" t="s">
        <v>4004</v>
      </c>
      <c r="L42" s="115" t="s">
        <v>2454</v>
      </c>
      <c r="M42" s="115"/>
      <c r="N42" s="115" t="s">
        <v>4009</v>
      </c>
    </row>
    <row r="43" spans="1:14" ht="99.95" customHeight="1" x14ac:dyDescent="0.25">
      <c r="A43" s="115">
        <v>36</v>
      </c>
      <c r="B43" s="115" t="s">
        <v>2119</v>
      </c>
      <c r="C43" s="115" t="s">
        <v>2120</v>
      </c>
      <c r="D43" s="173"/>
      <c r="E43" s="115" t="s">
        <v>2354</v>
      </c>
      <c r="F43" s="115" t="s">
        <v>2204</v>
      </c>
      <c r="G43" s="115" t="s">
        <v>2209</v>
      </c>
      <c r="H43" s="115">
        <v>166</v>
      </c>
      <c r="I43" s="115" t="s">
        <v>272</v>
      </c>
      <c r="J43" s="115">
        <v>71000000000</v>
      </c>
      <c r="K43" s="115" t="s">
        <v>4004</v>
      </c>
      <c r="L43" s="115" t="s">
        <v>2454</v>
      </c>
      <c r="M43" s="115"/>
      <c r="N43" s="115" t="s">
        <v>4009</v>
      </c>
    </row>
    <row r="44" spans="1:14" ht="99.95" customHeight="1" x14ac:dyDescent="0.25">
      <c r="A44" s="115">
        <v>37</v>
      </c>
      <c r="B44" s="115" t="s">
        <v>2119</v>
      </c>
      <c r="C44" s="115" t="s">
        <v>2120</v>
      </c>
      <c r="D44" s="173"/>
      <c r="E44" s="115" t="s">
        <v>2355</v>
      </c>
      <c r="F44" s="115" t="s">
        <v>2204</v>
      </c>
      <c r="G44" s="115" t="s">
        <v>2210</v>
      </c>
      <c r="H44" s="115">
        <v>166</v>
      </c>
      <c r="I44" s="115" t="s">
        <v>272</v>
      </c>
      <c r="J44" s="115">
        <v>71000000000</v>
      </c>
      <c r="K44" s="115" t="s">
        <v>4004</v>
      </c>
      <c r="L44" s="115" t="s">
        <v>2454</v>
      </c>
      <c r="M44" s="115"/>
      <c r="N44" s="115" t="s">
        <v>4009</v>
      </c>
    </row>
    <row r="45" spans="1:14" ht="99.95" customHeight="1" x14ac:dyDescent="0.25">
      <c r="A45" s="115">
        <v>38</v>
      </c>
      <c r="B45" s="115" t="s">
        <v>2119</v>
      </c>
      <c r="C45" s="115" t="s">
        <v>2120</v>
      </c>
      <c r="D45" s="173"/>
      <c r="E45" s="115" t="s">
        <v>2356</v>
      </c>
      <c r="F45" s="115" t="s">
        <v>2204</v>
      </c>
      <c r="G45" s="115" t="s">
        <v>2211</v>
      </c>
      <c r="H45" s="115">
        <v>166</v>
      </c>
      <c r="I45" s="115" t="s">
        <v>272</v>
      </c>
      <c r="J45" s="115">
        <v>71000000000</v>
      </c>
      <c r="K45" s="115" t="s">
        <v>4004</v>
      </c>
      <c r="L45" s="115" t="s">
        <v>2454</v>
      </c>
      <c r="M45" s="115"/>
      <c r="N45" s="115" t="s">
        <v>4009</v>
      </c>
    </row>
    <row r="46" spans="1:14" ht="99.95" customHeight="1" x14ac:dyDescent="0.25">
      <c r="A46" s="115">
        <v>39</v>
      </c>
      <c r="B46" s="115" t="s">
        <v>2119</v>
      </c>
      <c r="C46" s="115" t="s">
        <v>2120</v>
      </c>
      <c r="D46" s="173"/>
      <c r="E46" s="115" t="s">
        <v>2357</v>
      </c>
      <c r="F46" s="115" t="s">
        <v>2212</v>
      </c>
      <c r="G46" s="115" t="s">
        <v>2213</v>
      </c>
      <c r="H46" s="115">
        <v>166</v>
      </c>
      <c r="I46" s="115" t="s">
        <v>272</v>
      </c>
      <c r="J46" s="115">
        <v>71000000000</v>
      </c>
      <c r="K46" s="115" t="s">
        <v>4004</v>
      </c>
      <c r="L46" s="115" t="s">
        <v>2454</v>
      </c>
      <c r="M46" s="115"/>
      <c r="N46" s="115" t="s">
        <v>4009</v>
      </c>
    </row>
    <row r="47" spans="1:14" ht="99.95" customHeight="1" x14ac:dyDescent="0.25">
      <c r="A47" s="115">
        <v>40</v>
      </c>
      <c r="B47" s="115" t="s">
        <v>2119</v>
      </c>
      <c r="C47" s="115" t="s">
        <v>2120</v>
      </c>
      <c r="D47" s="173"/>
      <c r="E47" s="115" t="s">
        <v>2358</v>
      </c>
      <c r="F47" s="115" t="s">
        <v>2214</v>
      </c>
      <c r="G47" s="115" t="s">
        <v>2215</v>
      </c>
      <c r="H47" s="115">
        <v>166</v>
      </c>
      <c r="I47" s="115" t="s">
        <v>272</v>
      </c>
      <c r="J47" s="115">
        <v>71000000000</v>
      </c>
      <c r="K47" s="115" t="s">
        <v>4004</v>
      </c>
      <c r="L47" s="115" t="s">
        <v>2454</v>
      </c>
      <c r="M47" s="115"/>
      <c r="N47" s="115" t="s">
        <v>4009</v>
      </c>
    </row>
    <row r="48" spans="1:14" ht="99.95" customHeight="1" x14ac:dyDescent="0.25">
      <c r="A48" s="115">
        <v>41</v>
      </c>
      <c r="B48" s="115" t="s">
        <v>2119</v>
      </c>
      <c r="C48" s="115" t="s">
        <v>2120</v>
      </c>
      <c r="D48" s="173"/>
      <c r="E48" s="115" t="s">
        <v>2359</v>
      </c>
      <c r="F48" s="115" t="s">
        <v>2214</v>
      </c>
      <c r="G48" s="115" t="s">
        <v>2215</v>
      </c>
      <c r="H48" s="115">
        <v>166</v>
      </c>
      <c r="I48" s="115" t="s">
        <v>272</v>
      </c>
      <c r="J48" s="115">
        <v>71000000000</v>
      </c>
      <c r="K48" s="115" t="s">
        <v>4004</v>
      </c>
      <c r="L48" s="115" t="s">
        <v>2454</v>
      </c>
      <c r="M48" s="115"/>
      <c r="N48" s="115" t="s">
        <v>4009</v>
      </c>
    </row>
    <row r="49" spans="1:14" ht="99.95" customHeight="1" x14ac:dyDescent="0.25">
      <c r="A49" s="115">
        <v>42</v>
      </c>
      <c r="B49" s="115" t="s">
        <v>2119</v>
      </c>
      <c r="C49" s="115" t="s">
        <v>2120</v>
      </c>
      <c r="D49" s="173"/>
      <c r="E49" s="115" t="s">
        <v>2216</v>
      </c>
      <c r="F49" s="115" t="s">
        <v>2214</v>
      </c>
      <c r="G49" s="115" t="s">
        <v>2215</v>
      </c>
      <c r="H49" s="115">
        <v>166</v>
      </c>
      <c r="I49" s="115" t="s">
        <v>272</v>
      </c>
      <c r="J49" s="115">
        <v>71000000000</v>
      </c>
      <c r="K49" s="115" t="s">
        <v>4004</v>
      </c>
      <c r="L49" s="115" t="s">
        <v>2454</v>
      </c>
      <c r="M49" s="115"/>
      <c r="N49" s="115" t="s">
        <v>4009</v>
      </c>
    </row>
    <row r="50" spans="1:14" ht="99.95" customHeight="1" x14ac:dyDescent="0.25">
      <c r="A50" s="115">
        <v>43</v>
      </c>
      <c r="B50" s="115" t="s">
        <v>2119</v>
      </c>
      <c r="C50" s="115" t="s">
        <v>2120</v>
      </c>
      <c r="D50" s="173"/>
      <c r="E50" s="115" t="s">
        <v>2217</v>
      </c>
      <c r="F50" s="115" t="s">
        <v>2218</v>
      </c>
      <c r="G50" s="115" t="s">
        <v>2219</v>
      </c>
      <c r="H50" s="115">
        <v>166</v>
      </c>
      <c r="I50" s="115" t="s">
        <v>272</v>
      </c>
      <c r="J50" s="115">
        <v>71000000000</v>
      </c>
      <c r="K50" s="115" t="s">
        <v>4004</v>
      </c>
      <c r="L50" s="115" t="s">
        <v>2454</v>
      </c>
      <c r="M50" s="115"/>
      <c r="N50" s="115" t="s">
        <v>4009</v>
      </c>
    </row>
    <row r="51" spans="1:14" ht="99.95" customHeight="1" x14ac:dyDescent="0.25">
      <c r="A51" s="115">
        <v>44</v>
      </c>
      <c r="B51" s="115" t="s">
        <v>2119</v>
      </c>
      <c r="C51" s="115" t="s">
        <v>2120</v>
      </c>
      <c r="D51" s="173"/>
      <c r="E51" s="115" t="s">
        <v>2220</v>
      </c>
      <c r="F51" s="115" t="s">
        <v>2218</v>
      </c>
      <c r="G51" s="115" t="s">
        <v>2221</v>
      </c>
      <c r="H51" s="115">
        <v>166</v>
      </c>
      <c r="I51" s="115" t="s">
        <v>272</v>
      </c>
      <c r="J51" s="115">
        <v>71000000000</v>
      </c>
      <c r="K51" s="115" t="s">
        <v>4004</v>
      </c>
      <c r="L51" s="115" t="s">
        <v>2454</v>
      </c>
      <c r="M51" s="115"/>
      <c r="N51" s="115" t="s">
        <v>4009</v>
      </c>
    </row>
    <row r="52" spans="1:14" ht="99.95" customHeight="1" x14ac:dyDescent="0.25">
      <c r="A52" s="115">
        <v>45</v>
      </c>
      <c r="B52" s="115" t="s">
        <v>2119</v>
      </c>
      <c r="C52" s="115" t="s">
        <v>2120</v>
      </c>
      <c r="D52" s="173"/>
      <c r="E52" s="115" t="s">
        <v>2222</v>
      </c>
      <c r="F52" s="115" t="s">
        <v>2218</v>
      </c>
      <c r="G52" s="115" t="s">
        <v>2223</v>
      </c>
      <c r="H52" s="115">
        <v>166</v>
      </c>
      <c r="I52" s="115" t="s">
        <v>272</v>
      </c>
      <c r="J52" s="115">
        <v>71000000000</v>
      </c>
      <c r="K52" s="115" t="s">
        <v>4004</v>
      </c>
      <c r="L52" s="115" t="s">
        <v>2454</v>
      </c>
      <c r="M52" s="115"/>
      <c r="N52" s="115" t="s">
        <v>4009</v>
      </c>
    </row>
    <row r="53" spans="1:14" ht="99.95" customHeight="1" x14ac:dyDescent="0.25">
      <c r="A53" s="115">
        <v>46</v>
      </c>
      <c r="B53" s="115" t="s">
        <v>2119</v>
      </c>
      <c r="C53" s="115" t="s">
        <v>2120</v>
      </c>
      <c r="D53" s="173"/>
      <c r="E53" s="115" t="s">
        <v>2224</v>
      </c>
      <c r="F53" s="115" t="s">
        <v>2218</v>
      </c>
      <c r="G53" s="115" t="s">
        <v>2225</v>
      </c>
      <c r="H53" s="115">
        <v>166</v>
      </c>
      <c r="I53" s="115" t="s">
        <v>272</v>
      </c>
      <c r="J53" s="115">
        <v>71000000000</v>
      </c>
      <c r="K53" s="115" t="s">
        <v>4004</v>
      </c>
      <c r="L53" s="115" t="s">
        <v>2454</v>
      </c>
      <c r="M53" s="115"/>
      <c r="N53" s="115" t="s">
        <v>4009</v>
      </c>
    </row>
    <row r="54" spans="1:14" ht="99.95" customHeight="1" x14ac:dyDescent="0.25">
      <c r="A54" s="115">
        <v>47</v>
      </c>
      <c r="B54" s="115" t="s">
        <v>2119</v>
      </c>
      <c r="C54" s="115" t="s">
        <v>2120</v>
      </c>
      <c r="D54" s="173"/>
      <c r="E54" s="115" t="s">
        <v>2226</v>
      </c>
      <c r="F54" s="115" t="s">
        <v>2227</v>
      </c>
      <c r="G54" s="115" t="s">
        <v>2228</v>
      </c>
      <c r="H54" s="115">
        <v>166</v>
      </c>
      <c r="I54" s="115" t="s">
        <v>272</v>
      </c>
      <c r="J54" s="115">
        <v>71000000000</v>
      </c>
      <c r="K54" s="115" t="s">
        <v>4004</v>
      </c>
      <c r="L54" s="115" t="s">
        <v>2454</v>
      </c>
      <c r="M54" s="115"/>
      <c r="N54" s="115" t="s">
        <v>4009</v>
      </c>
    </row>
    <row r="55" spans="1:14" ht="99.95" customHeight="1" x14ac:dyDescent="0.25">
      <c r="A55" s="115">
        <v>48</v>
      </c>
      <c r="B55" s="115" t="s">
        <v>2119</v>
      </c>
      <c r="C55" s="115" t="s">
        <v>2120</v>
      </c>
      <c r="D55" s="173"/>
      <c r="E55" s="115" t="s">
        <v>2229</v>
      </c>
      <c r="F55" s="115" t="s">
        <v>2218</v>
      </c>
      <c r="G55" s="115" t="s">
        <v>2230</v>
      </c>
      <c r="H55" s="115">
        <v>166</v>
      </c>
      <c r="I55" s="115" t="s">
        <v>272</v>
      </c>
      <c r="J55" s="115">
        <v>71000000000</v>
      </c>
      <c r="K55" s="115" t="s">
        <v>4004</v>
      </c>
      <c r="L55" s="115" t="s">
        <v>2454</v>
      </c>
      <c r="M55" s="115"/>
      <c r="N55" s="115" t="s">
        <v>4009</v>
      </c>
    </row>
    <row r="56" spans="1:14" ht="99.95" customHeight="1" x14ac:dyDescent="0.25">
      <c r="A56" s="115">
        <v>49</v>
      </c>
      <c r="B56" s="115" t="s">
        <v>2119</v>
      </c>
      <c r="C56" s="115" t="s">
        <v>2120</v>
      </c>
      <c r="D56" s="173"/>
      <c r="E56" s="115" t="s">
        <v>2231</v>
      </c>
      <c r="F56" s="115" t="s">
        <v>2232</v>
      </c>
      <c r="G56" s="115" t="s">
        <v>2233</v>
      </c>
      <c r="H56" s="115">
        <v>166</v>
      </c>
      <c r="I56" s="115" t="s">
        <v>272</v>
      </c>
      <c r="J56" s="115">
        <v>71000000000</v>
      </c>
      <c r="K56" s="115" t="s">
        <v>4004</v>
      </c>
      <c r="L56" s="115" t="s">
        <v>2454</v>
      </c>
      <c r="M56" s="115"/>
      <c r="N56" s="115" t="s">
        <v>4009</v>
      </c>
    </row>
    <row r="57" spans="1:14" ht="99.95" customHeight="1" x14ac:dyDescent="0.25">
      <c r="A57" s="115">
        <v>50</v>
      </c>
      <c r="B57" s="115" t="s">
        <v>2119</v>
      </c>
      <c r="C57" s="115" t="s">
        <v>2120</v>
      </c>
      <c r="D57" s="173"/>
      <c r="E57" s="115" t="s">
        <v>2234</v>
      </c>
      <c r="F57" s="115" t="s">
        <v>2212</v>
      </c>
      <c r="G57" s="115" t="s">
        <v>2235</v>
      </c>
      <c r="H57" s="115">
        <v>166</v>
      </c>
      <c r="I57" s="115" t="s">
        <v>272</v>
      </c>
      <c r="J57" s="115">
        <v>71000000000</v>
      </c>
      <c r="K57" s="115" t="s">
        <v>4004</v>
      </c>
      <c r="L57" s="115" t="s">
        <v>2454</v>
      </c>
      <c r="M57" s="115"/>
      <c r="N57" s="115" t="s">
        <v>4009</v>
      </c>
    </row>
    <row r="58" spans="1:14" ht="99.95" customHeight="1" x14ac:dyDescent="0.25">
      <c r="A58" s="115">
        <v>51</v>
      </c>
      <c r="B58" s="115" t="s">
        <v>2119</v>
      </c>
      <c r="C58" s="115" t="s">
        <v>2120</v>
      </c>
      <c r="D58" s="173"/>
      <c r="E58" s="115" t="s">
        <v>2236</v>
      </c>
      <c r="F58" s="115" t="s">
        <v>2237</v>
      </c>
      <c r="G58" s="115" t="s">
        <v>2238</v>
      </c>
      <c r="H58" s="115">
        <v>166</v>
      </c>
      <c r="I58" s="115" t="s">
        <v>272</v>
      </c>
      <c r="J58" s="115">
        <v>71000000000</v>
      </c>
      <c r="K58" s="115" t="s">
        <v>4004</v>
      </c>
      <c r="L58" s="115" t="s">
        <v>2454</v>
      </c>
      <c r="M58" s="115"/>
      <c r="N58" s="115" t="s">
        <v>4009</v>
      </c>
    </row>
    <row r="59" spans="1:14" ht="99.95" customHeight="1" x14ac:dyDescent="0.25">
      <c r="A59" s="115">
        <v>52</v>
      </c>
      <c r="B59" s="115" t="s">
        <v>2119</v>
      </c>
      <c r="C59" s="115" t="s">
        <v>2120</v>
      </c>
      <c r="D59" s="173"/>
      <c r="E59" s="115" t="s">
        <v>2239</v>
      </c>
      <c r="F59" s="115" t="s">
        <v>2212</v>
      </c>
      <c r="G59" s="115" t="s">
        <v>2240</v>
      </c>
      <c r="H59" s="115">
        <v>166</v>
      </c>
      <c r="I59" s="115" t="s">
        <v>272</v>
      </c>
      <c r="J59" s="115">
        <v>71000000000</v>
      </c>
      <c r="K59" s="115" t="s">
        <v>4004</v>
      </c>
      <c r="L59" s="115" t="s">
        <v>2454</v>
      </c>
      <c r="M59" s="115"/>
      <c r="N59" s="115" t="s">
        <v>4009</v>
      </c>
    </row>
    <row r="60" spans="1:14" ht="99.95" customHeight="1" x14ac:dyDescent="0.25">
      <c r="A60" s="115">
        <v>53</v>
      </c>
      <c r="B60" s="115" t="s">
        <v>2119</v>
      </c>
      <c r="C60" s="115" t="s">
        <v>2120</v>
      </c>
      <c r="D60" s="173"/>
      <c r="E60" s="115" t="s">
        <v>2241</v>
      </c>
      <c r="F60" s="115" t="s">
        <v>2212</v>
      </c>
      <c r="G60" s="115" t="s">
        <v>2235</v>
      </c>
      <c r="H60" s="115">
        <v>166</v>
      </c>
      <c r="I60" s="115" t="s">
        <v>272</v>
      </c>
      <c r="J60" s="115">
        <v>71000000000</v>
      </c>
      <c r="K60" s="115" t="s">
        <v>4004</v>
      </c>
      <c r="L60" s="115" t="s">
        <v>2454</v>
      </c>
      <c r="M60" s="115"/>
      <c r="N60" s="115" t="s">
        <v>4009</v>
      </c>
    </row>
    <row r="61" spans="1:14" ht="99.95" customHeight="1" x14ac:dyDescent="0.25">
      <c r="A61" s="115">
        <v>54</v>
      </c>
      <c r="B61" s="115" t="s">
        <v>2119</v>
      </c>
      <c r="C61" s="115" t="s">
        <v>2120</v>
      </c>
      <c r="D61" s="173"/>
      <c r="E61" s="115" t="s">
        <v>2242</v>
      </c>
      <c r="F61" s="115" t="s">
        <v>2204</v>
      </c>
      <c r="G61" s="115" t="s">
        <v>2243</v>
      </c>
      <c r="H61" s="115">
        <v>166</v>
      </c>
      <c r="I61" s="115" t="s">
        <v>272</v>
      </c>
      <c r="J61" s="115">
        <v>71000000000</v>
      </c>
      <c r="K61" s="115" t="s">
        <v>4004</v>
      </c>
      <c r="L61" s="115" t="s">
        <v>2454</v>
      </c>
      <c r="M61" s="115"/>
      <c r="N61" s="115" t="s">
        <v>4009</v>
      </c>
    </row>
    <row r="62" spans="1:14" ht="99.95" customHeight="1" x14ac:dyDescent="0.25">
      <c r="A62" s="115">
        <v>55</v>
      </c>
      <c r="B62" s="115" t="s">
        <v>2119</v>
      </c>
      <c r="C62" s="115" t="s">
        <v>2120</v>
      </c>
      <c r="D62" s="173"/>
      <c r="E62" s="115" t="s">
        <v>2244</v>
      </c>
      <c r="F62" s="115" t="s">
        <v>2204</v>
      </c>
      <c r="G62" s="115" t="s">
        <v>2245</v>
      </c>
      <c r="H62" s="115">
        <v>166</v>
      </c>
      <c r="I62" s="115" t="s">
        <v>272</v>
      </c>
      <c r="J62" s="115">
        <v>71000000000</v>
      </c>
      <c r="K62" s="115" t="s">
        <v>4004</v>
      </c>
      <c r="L62" s="115" t="s">
        <v>2454</v>
      </c>
      <c r="M62" s="115"/>
      <c r="N62" s="115" t="s">
        <v>4009</v>
      </c>
    </row>
    <row r="63" spans="1:14" ht="99.95" customHeight="1" x14ac:dyDescent="0.25">
      <c r="A63" s="115">
        <v>56</v>
      </c>
      <c r="B63" s="115" t="s">
        <v>2119</v>
      </c>
      <c r="C63" s="115" t="s">
        <v>2120</v>
      </c>
      <c r="D63" s="173"/>
      <c r="E63" s="115" t="s">
        <v>2246</v>
      </c>
      <c r="F63" s="115" t="s">
        <v>2204</v>
      </c>
      <c r="G63" s="115" t="s">
        <v>2247</v>
      </c>
      <c r="H63" s="115">
        <v>166</v>
      </c>
      <c r="I63" s="115" t="s">
        <v>272</v>
      </c>
      <c r="J63" s="115">
        <v>71000000000</v>
      </c>
      <c r="K63" s="115" t="s">
        <v>4004</v>
      </c>
      <c r="L63" s="115" t="s">
        <v>2454</v>
      </c>
      <c r="M63" s="115"/>
      <c r="N63" s="115" t="s">
        <v>4009</v>
      </c>
    </row>
    <row r="64" spans="1:14" ht="99.95" customHeight="1" x14ac:dyDescent="0.25">
      <c r="A64" s="115">
        <v>57</v>
      </c>
      <c r="B64" s="115" t="s">
        <v>2119</v>
      </c>
      <c r="C64" s="115" t="s">
        <v>2120</v>
      </c>
      <c r="D64" s="173"/>
      <c r="E64" s="115" t="s">
        <v>2248</v>
      </c>
      <c r="F64" s="115" t="s">
        <v>2204</v>
      </c>
      <c r="G64" s="115" t="s">
        <v>2249</v>
      </c>
      <c r="H64" s="115">
        <v>166</v>
      </c>
      <c r="I64" s="115" t="s">
        <v>272</v>
      </c>
      <c r="J64" s="115">
        <v>71000000000</v>
      </c>
      <c r="K64" s="115" t="s">
        <v>4004</v>
      </c>
      <c r="L64" s="115" t="s">
        <v>2454</v>
      </c>
      <c r="M64" s="115"/>
      <c r="N64" s="115" t="s">
        <v>4009</v>
      </c>
    </row>
    <row r="65" spans="1:14" ht="99.95" customHeight="1" x14ac:dyDescent="0.25">
      <c r="A65" s="115">
        <v>58</v>
      </c>
      <c r="B65" s="115" t="s">
        <v>2119</v>
      </c>
      <c r="C65" s="115" t="s">
        <v>2120</v>
      </c>
      <c r="D65" s="173"/>
      <c r="E65" s="115" t="s">
        <v>2250</v>
      </c>
      <c r="F65" s="115" t="s">
        <v>2204</v>
      </c>
      <c r="G65" s="115" t="s">
        <v>2251</v>
      </c>
      <c r="H65" s="115">
        <v>166</v>
      </c>
      <c r="I65" s="115" t="s">
        <v>272</v>
      </c>
      <c r="J65" s="115">
        <v>71000000000</v>
      </c>
      <c r="K65" s="115" t="s">
        <v>4004</v>
      </c>
      <c r="L65" s="115" t="s">
        <v>2454</v>
      </c>
      <c r="M65" s="115"/>
      <c r="N65" s="115" t="s">
        <v>4009</v>
      </c>
    </row>
    <row r="66" spans="1:14" ht="99.95" customHeight="1" x14ac:dyDescent="0.25">
      <c r="A66" s="115">
        <v>59</v>
      </c>
      <c r="B66" s="115" t="s">
        <v>2119</v>
      </c>
      <c r="C66" s="115" t="s">
        <v>2120</v>
      </c>
      <c r="D66" s="173"/>
      <c r="E66" s="115" t="s">
        <v>2252</v>
      </c>
      <c r="F66" s="115" t="s">
        <v>2136</v>
      </c>
      <c r="G66" s="115" t="s">
        <v>2253</v>
      </c>
      <c r="H66" s="115">
        <v>166</v>
      </c>
      <c r="I66" s="115" t="s">
        <v>272</v>
      </c>
      <c r="J66" s="115">
        <v>71000000000</v>
      </c>
      <c r="K66" s="115" t="s">
        <v>4004</v>
      </c>
      <c r="L66" s="115" t="s">
        <v>2454</v>
      </c>
      <c r="M66" s="115"/>
      <c r="N66" s="115" t="s">
        <v>4009</v>
      </c>
    </row>
    <row r="67" spans="1:14" ht="99.95" customHeight="1" x14ac:dyDescent="0.25">
      <c r="A67" s="115">
        <v>60</v>
      </c>
      <c r="B67" s="115" t="s">
        <v>2119</v>
      </c>
      <c r="C67" s="115" t="s">
        <v>2120</v>
      </c>
      <c r="D67" s="173"/>
      <c r="E67" s="115" t="s">
        <v>2254</v>
      </c>
      <c r="F67" s="115" t="s">
        <v>2255</v>
      </c>
      <c r="G67" s="115" t="s">
        <v>2256</v>
      </c>
      <c r="H67" s="115">
        <v>166</v>
      </c>
      <c r="I67" s="115" t="s">
        <v>272</v>
      </c>
      <c r="J67" s="115">
        <v>71000000000</v>
      </c>
      <c r="K67" s="115" t="s">
        <v>4004</v>
      </c>
      <c r="L67" s="115" t="s">
        <v>2454</v>
      </c>
      <c r="M67" s="115"/>
      <c r="N67" s="115" t="s">
        <v>4009</v>
      </c>
    </row>
    <row r="68" spans="1:14" ht="99.95" customHeight="1" x14ac:dyDescent="0.25">
      <c r="A68" s="115">
        <v>61</v>
      </c>
      <c r="B68" s="115" t="s">
        <v>2119</v>
      </c>
      <c r="C68" s="115" t="s">
        <v>2120</v>
      </c>
      <c r="D68" s="173"/>
      <c r="E68" s="115" t="s">
        <v>2257</v>
      </c>
      <c r="F68" s="115" t="s">
        <v>2237</v>
      </c>
      <c r="G68" s="115" t="s">
        <v>2258</v>
      </c>
      <c r="H68" s="115">
        <v>166</v>
      </c>
      <c r="I68" s="115" t="s">
        <v>272</v>
      </c>
      <c r="J68" s="115">
        <v>71000000000</v>
      </c>
      <c r="K68" s="115" t="s">
        <v>4004</v>
      </c>
      <c r="L68" s="115" t="s">
        <v>2454</v>
      </c>
      <c r="M68" s="115"/>
      <c r="N68" s="115" t="s">
        <v>4009</v>
      </c>
    </row>
    <row r="69" spans="1:14" ht="99.95" customHeight="1" x14ac:dyDescent="0.25">
      <c r="A69" s="115">
        <v>62</v>
      </c>
      <c r="B69" s="115" t="s">
        <v>2119</v>
      </c>
      <c r="C69" s="115" t="s">
        <v>2120</v>
      </c>
      <c r="D69" s="173"/>
      <c r="E69" s="115" t="s">
        <v>2259</v>
      </c>
      <c r="F69" s="115" t="s">
        <v>93</v>
      </c>
      <c r="G69" s="115" t="s">
        <v>2260</v>
      </c>
      <c r="H69" s="115">
        <v>166</v>
      </c>
      <c r="I69" s="115" t="s">
        <v>272</v>
      </c>
      <c r="J69" s="115">
        <v>71000000000</v>
      </c>
      <c r="K69" s="115" t="s">
        <v>4004</v>
      </c>
      <c r="L69" s="115" t="s">
        <v>2454</v>
      </c>
      <c r="M69" s="115"/>
      <c r="N69" s="115" t="s">
        <v>4009</v>
      </c>
    </row>
    <row r="70" spans="1:14" ht="99.95" customHeight="1" x14ac:dyDescent="0.25">
      <c r="A70" s="115">
        <v>63</v>
      </c>
      <c r="B70" s="115" t="s">
        <v>2119</v>
      </c>
      <c r="C70" s="115" t="s">
        <v>2120</v>
      </c>
      <c r="D70" s="173"/>
      <c r="E70" s="115" t="s">
        <v>2261</v>
      </c>
      <c r="F70" s="115" t="s">
        <v>2232</v>
      </c>
      <c r="G70" s="115" t="s">
        <v>2233</v>
      </c>
      <c r="H70" s="115">
        <v>166</v>
      </c>
      <c r="I70" s="115" t="s">
        <v>272</v>
      </c>
      <c r="J70" s="115">
        <v>71000000000</v>
      </c>
      <c r="K70" s="115" t="s">
        <v>4004</v>
      </c>
      <c r="L70" s="115" t="s">
        <v>2454</v>
      </c>
      <c r="M70" s="115"/>
      <c r="N70" s="115" t="s">
        <v>4009</v>
      </c>
    </row>
    <row r="71" spans="1:14" ht="99.95" customHeight="1" x14ac:dyDescent="0.25">
      <c r="A71" s="115">
        <v>64</v>
      </c>
      <c r="B71" s="115" t="s">
        <v>2119</v>
      </c>
      <c r="C71" s="115" t="s">
        <v>2120</v>
      </c>
      <c r="D71" s="173"/>
      <c r="E71" s="115" t="s">
        <v>2262</v>
      </c>
      <c r="F71" s="115" t="s">
        <v>2237</v>
      </c>
      <c r="G71" s="115" t="s">
        <v>2263</v>
      </c>
      <c r="H71" s="115">
        <v>166</v>
      </c>
      <c r="I71" s="115" t="s">
        <v>272</v>
      </c>
      <c r="J71" s="115">
        <v>71000000000</v>
      </c>
      <c r="K71" s="115" t="s">
        <v>4004</v>
      </c>
      <c r="L71" s="115" t="s">
        <v>2454</v>
      </c>
      <c r="M71" s="115"/>
      <c r="N71" s="115" t="s">
        <v>4009</v>
      </c>
    </row>
    <row r="72" spans="1:14" ht="99.95" customHeight="1" x14ac:dyDescent="0.25">
      <c r="A72" s="115">
        <v>65</v>
      </c>
      <c r="B72" s="115" t="s">
        <v>2119</v>
      </c>
      <c r="C72" s="115" t="s">
        <v>2120</v>
      </c>
      <c r="D72" s="173"/>
      <c r="E72" s="115" t="s">
        <v>2264</v>
      </c>
      <c r="F72" s="115" t="s">
        <v>2265</v>
      </c>
      <c r="G72" s="115" t="s">
        <v>2266</v>
      </c>
      <c r="H72" s="115">
        <v>166</v>
      </c>
      <c r="I72" s="115" t="s">
        <v>272</v>
      </c>
      <c r="J72" s="115">
        <v>71000000000</v>
      </c>
      <c r="K72" s="115" t="s">
        <v>4004</v>
      </c>
      <c r="L72" s="115" t="s">
        <v>2454</v>
      </c>
      <c r="M72" s="115"/>
      <c r="N72" s="115" t="s">
        <v>4009</v>
      </c>
    </row>
    <row r="73" spans="1:14" ht="99.95" customHeight="1" x14ac:dyDescent="0.25">
      <c r="A73" s="115">
        <v>66</v>
      </c>
      <c r="B73" s="115" t="s">
        <v>2119</v>
      </c>
      <c r="C73" s="115" t="s">
        <v>2120</v>
      </c>
      <c r="D73" s="173"/>
      <c r="E73" s="115" t="s">
        <v>2267</v>
      </c>
      <c r="F73" s="115" t="s">
        <v>2268</v>
      </c>
      <c r="G73" s="115" t="s">
        <v>2269</v>
      </c>
      <c r="H73" s="115">
        <v>166</v>
      </c>
      <c r="I73" s="115" t="s">
        <v>272</v>
      </c>
      <c r="J73" s="115">
        <v>71000000000</v>
      </c>
      <c r="K73" s="115" t="s">
        <v>4004</v>
      </c>
      <c r="L73" s="115" t="s">
        <v>2454</v>
      </c>
      <c r="M73" s="115"/>
      <c r="N73" s="115" t="s">
        <v>4009</v>
      </c>
    </row>
    <row r="74" spans="1:14" ht="99.95" customHeight="1" x14ac:dyDescent="0.25">
      <c r="A74" s="115">
        <v>67</v>
      </c>
      <c r="B74" s="115" t="s">
        <v>2119</v>
      </c>
      <c r="C74" s="115" t="s">
        <v>2120</v>
      </c>
      <c r="D74" s="173"/>
      <c r="E74" s="115" t="s">
        <v>2270</v>
      </c>
      <c r="F74" s="115" t="s">
        <v>2160</v>
      </c>
      <c r="G74" s="115" t="s">
        <v>2271</v>
      </c>
      <c r="H74" s="115">
        <v>166</v>
      </c>
      <c r="I74" s="115" t="s">
        <v>272</v>
      </c>
      <c r="J74" s="115">
        <v>71000000000</v>
      </c>
      <c r="K74" s="115" t="s">
        <v>4004</v>
      </c>
      <c r="L74" s="115" t="s">
        <v>2272</v>
      </c>
      <c r="M74" s="115"/>
      <c r="N74" s="115" t="s">
        <v>4009</v>
      </c>
    </row>
    <row r="75" spans="1:14" ht="99.95" customHeight="1" x14ac:dyDescent="0.25">
      <c r="A75" s="115">
        <v>68</v>
      </c>
      <c r="B75" s="115" t="s">
        <v>2119</v>
      </c>
      <c r="C75" s="115" t="s">
        <v>2120</v>
      </c>
      <c r="D75" s="173"/>
      <c r="E75" s="115" t="s">
        <v>2273</v>
      </c>
      <c r="F75" s="115" t="s">
        <v>2274</v>
      </c>
      <c r="G75" s="115" t="s">
        <v>2275</v>
      </c>
      <c r="H75" s="115">
        <v>166</v>
      </c>
      <c r="I75" s="115" t="s">
        <v>272</v>
      </c>
      <c r="J75" s="115">
        <v>71000000000</v>
      </c>
      <c r="K75" s="115" t="s">
        <v>4004</v>
      </c>
      <c r="L75" s="115" t="s">
        <v>2454</v>
      </c>
      <c r="M75" s="115"/>
      <c r="N75" s="115" t="s">
        <v>4009</v>
      </c>
    </row>
    <row r="76" spans="1:14" ht="99.95" customHeight="1" x14ac:dyDescent="0.25">
      <c r="A76" s="115">
        <v>69</v>
      </c>
      <c r="B76" s="115" t="s">
        <v>2119</v>
      </c>
      <c r="C76" s="115" t="s">
        <v>2120</v>
      </c>
      <c r="D76" s="173"/>
      <c r="E76" s="115" t="s">
        <v>2276</v>
      </c>
      <c r="F76" s="115" t="s">
        <v>2218</v>
      </c>
      <c r="G76" s="115" t="s">
        <v>2277</v>
      </c>
      <c r="H76" s="115">
        <v>166</v>
      </c>
      <c r="I76" s="115" t="s">
        <v>272</v>
      </c>
      <c r="J76" s="115">
        <v>71000000000</v>
      </c>
      <c r="K76" s="115" t="s">
        <v>4004</v>
      </c>
      <c r="L76" s="115" t="s">
        <v>2454</v>
      </c>
      <c r="M76" s="115"/>
      <c r="N76" s="115" t="s">
        <v>4009</v>
      </c>
    </row>
    <row r="77" spans="1:14" ht="99.95" customHeight="1" x14ac:dyDescent="0.25">
      <c r="A77" s="115">
        <v>70</v>
      </c>
      <c r="B77" s="115" t="s">
        <v>2119</v>
      </c>
      <c r="C77" s="115" t="s">
        <v>2120</v>
      </c>
      <c r="D77" s="173"/>
      <c r="E77" s="115" t="s">
        <v>2278</v>
      </c>
      <c r="F77" s="115" t="s">
        <v>2218</v>
      </c>
      <c r="G77" s="115" t="s">
        <v>2279</v>
      </c>
      <c r="H77" s="115">
        <v>166</v>
      </c>
      <c r="I77" s="115" t="s">
        <v>272</v>
      </c>
      <c r="J77" s="115">
        <v>71000000000</v>
      </c>
      <c r="K77" s="115" t="s">
        <v>4004</v>
      </c>
      <c r="L77" s="115" t="s">
        <v>2454</v>
      </c>
      <c r="M77" s="115"/>
      <c r="N77" s="115" t="s">
        <v>4009</v>
      </c>
    </row>
    <row r="78" spans="1:14" ht="99.95" customHeight="1" x14ac:dyDescent="0.25">
      <c r="A78" s="115">
        <v>71</v>
      </c>
      <c r="B78" s="115" t="s">
        <v>2119</v>
      </c>
      <c r="C78" s="115" t="s">
        <v>2120</v>
      </c>
      <c r="D78" s="173"/>
      <c r="E78" s="115" t="s">
        <v>2280</v>
      </c>
      <c r="F78" s="115" t="s">
        <v>2218</v>
      </c>
      <c r="G78" s="115" t="s">
        <v>2281</v>
      </c>
      <c r="H78" s="115">
        <v>166</v>
      </c>
      <c r="I78" s="115" t="s">
        <v>272</v>
      </c>
      <c r="J78" s="115">
        <v>71000000000</v>
      </c>
      <c r="K78" s="115" t="s">
        <v>4004</v>
      </c>
      <c r="L78" s="115" t="s">
        <v>2454</v>
      </c>
      <c r="M78" s="115"/>
      <c r="N78" s="115" t="s">
        <v>4009</v>
      </c>
    </row>
    <row r="79" spans="1:14" ht="99.95" customHeight="1" x14ac:dyDescent="0.25">
      <c r="A79" s="115">
        <v>72</v>
      </c>
      <c r="B79" s="115" t="s">
        <v>2119</v>
      </c>
      <c r="C79" s="115" t="s">
        <v>2120</v>
      </c>
      <c r="D79" s="173"/>
      <c r="E79" s="115" t="s">
        <v>2282</v>
      </c>
      <c r="F79" s="115" t="s">
        <v>2218</v>
      </c>
      <c r="G79" s="115" t="s">
        <v>2283</v>
      </c>
      <c r="H79" s="115">
        <v>166</v>
      </c>
      <c r="I79" s="115" t="s">
        <v>272</v>
      </c>
      <c r="J79" s="115">
        <v>71000000000</v>
      </c>
      <c r="K79" s="115" t="s">
        <v>4004</v>
      </c>
      <c r="L79" s="115" t="s">
        <v>2454</v>
      </c>
      <c r="M79" s="115"/>
      <c r="N79" s="115" t="s">
        <v>4009</v>
      </c>
    </row>
    <row r="80" spans="1:14" ht="99.95" customHeight="1" x14ac:dyDescent="0.25">
      <c r="A80" s="115">
        <v>73</v>
      </c>
      <c r="B80" s="115" t="s">
        <v>2119</v>
      </c>
      <c r="C80" s="115" t="s">
        <v>2120</v>
      </c>
      <c r="D80" s="173"/>
      <c r="E80" s="115" t="s">
        <v>2284</v>
      </c>
      <c r="F80" s="115" t="s">
        <v>2237</v>
      </c>
      <c r="G80" s="115" t="s">
        <v>2285</v>
      </c>
      <c r="H80" s="115">
        <v>166</v>
      </c>
      <c r="I80" s="115" t="s">
        <v>272</v>
      </c>
      <c r="J80" s="115">
        <v>71000000000</v>
      </c>
      <c r="K80" s="115" t="s">
        <v>4004</v>
      </c>
      <c r="L80" s="115" t="s">
        <v>2454</v>
      </c>
      <c r="M80" s="115"/>
      <c r="N80" s="115" t="s">
        <v>4009</v>
      </c>
    </row>
    <row r="81" spans="1:14" ht="99.95" customHeight="1" x14ac:dyDescent="0.25">
      <c r="A81" s="115">
        <v>74</v>
      </c>
      <c r="B81" s="115" t="s">
        <v>2119</v>
      </c>
      <c r="C81" s="115" t="s">
        <v>2120</v>
      </c>
      <c r="D81" s="173"/>
      <c r="E81" s="115" t="s">
        <v>2286</v>
      </c>
      <c r="F81" s="115" t="s">
        <v>2287</v>
      </c>
      <c r="G81" s="115" t="s">
        <v>2288</v>
      </c>
      <c r="H81" s="115">
        <v>166</v>
      </c>
      <c r="I81" s="115" t="s">
        <v>272</v>
      </c>
      <c r="J81" s="115">
        <v>71000000000</v>
      </c>
      <c r="K81" s="115" t="s">
        <v>4004</v>
      </c>
      <c r="L81" s="115" t="s">
        <v>2454</v>
      </c>
      <c r="M81" s="115"/>
      <c r="N81" s="115" t="s">
        <v>4009</v>
      </c>
    </row>
    <row r="82" spans="1:14" ht="99.95" customHeight="1" x14ac:dyDescent="0.25">
      <c r="A82" s="115">
        <v>75</v>
      </c>
      <c r="B82" s="115" t="s">
        <v>2119</v>
      </c>
      <c r="C82" s="115" t="s">
        <v>2120</v>
      </c>
      <c r="D82" s="173"/>
      <c r="E82" s="115" t="s">
        <v>2289</v>
      </c>
      <c r="F82" s="115" t="s">
        <v>2212</v>
      </c>
      <c r="G82" s="115" t="s">
        <v>2290</v>
      </c>
      <c r="H82" s="115">
        <v>166</v>
      </c>
      <c r="I82" s="115" t="s">
        <v>272</v>
      </c>
      <c r="J82" s="115">
        <v>71000000000</v>
      </c>
      <c r="K82" s="115" t="s">
        <v>4004</v>
      </c>
      <c r="L82" s="115" t="s">
        <v>2454</v>
      </c>
      <c r="M82" s="115"/>
      <c r="N82" s="115" t="s">
        <v>4009</v>
      </c>
    </row>
    <row r="83" spans="1:14" ht="99.95" customHeight="1" x14ac:dyDescent="0.25">
      <c r="A83" s="115">
        <v>76</v>
      </c>
      <c r="B83" s="115" t="s">
        <v>2119</v>
      </c>
      <c r="C83" s="115" t="s">
        <v>2120</v>
      </c>
      <c r="D83" s="173"/>
      <c r="E83" s="115" t="s">
        <v>2291</v>
      </c>
      <c r="F83" s="115" t="s">
        <v>2268</v>
      </c>
      <c r="G83" s="115" t="s">
        <v>2292</v>
      </c>
      <c r="H83" s="115">
        <v>166</v>
      </c>
      <c r="I83" s="115" t="s">
        <v>272</v>
      </c>
      <c r="J83" s="115">
        <v>71000000000</v>
      </c>
      <c r="K83" s="115" t="s">
        <v>4004</v>
      </c>
      <c r="L83" s="115" t="s">
        <v>2454</v>
      </c>
      <c r="M83" s="115"/>
      <c r="N83" s="115" t="s">
        <v>4009</v>
      </c>
    </row>
    <row r="84" spans="1:14" ht="99.95" customHeight="1" x14ac:dyDescent="0.25">
      <c r="A84" s="115">
        <v>77</v>
      </c>
      <c r="B84" s="115" t="s">
        <v>2119</v>
      </c>
      <c r="C84" s="115" t="s">
        <v>2120</v>
      </c>
      <c r="D84" s="173"/>
      <c r="E84" s="115" t="s">
        <v>2293</v>
      </c>
      <c r="F84" s="115" t="s">
        <v>2237</v>
      </c>
      <c r="G84" s="115" t="s">
        <v>2294</v>
      </c>
      <c r="H84" s="115">
        <v>166</v>
      </c>
      <c r="I84" s="115" t="s">
        <v>272</v>
      </c>
      <c r="J84" s="115">
        <v>71000000000</v>
      </c>
      <c r="K84" s="115" t="s">
        <v>4004</v>
      </c>
      <c r="L84" s="115" t="s">
        <v>2454</v>
      </c>
      <c r="M84" s="115"/>
      <c r="N84" s="115" t="s">
        <v>4009</v>
      </c>
    </row>
    <row r="85" spans="1:14" ht="99.95" customHeight="1" x14ac:dyDescent="0.25">
      <c r="A85" s="115">
        <v>78</v>
      </c>
      <c r="B85" s="115" t="s">
        <v>2119</v>
      </c>
      <c r="C85" s="115" t="s">
        <v>2120</v>
      </c>
      <c r="D85" s="173"/>
      <c r="E85" s="115" t="s">
        <v>2295</v>
      </c>
      <c r="F85" s="115" t="s">
        <v>2237</v>
      </c>
      <c r="G85" s="115" t="s">
        <v>2296</v>
      </c>
      <c r="H85" s="115">
        <v>166</v>
      </c>
      <c r="I85" s="115" t="s">
        <v>272</v>
      </c>
      <c r="J85" s="115">
        <v>71000000000</v>
      </c>
      <c r="K85" s="115" t="s">
        <v>4004</v>
      </c>
      <c r="L85" s="115" t="s">
        <v>2454</v>
      </c>
      <c r="M85" s="115"/>
      <c r="N85" s="115" t="s">
        <v>4009</v>
      </c>
    </row>
    <row r="86" spans="1:14" ht="99.95" customHeight="1" x14ac:dyDescent="0.25">
      <c r="A86" s="115">
        <v>79</v>
      </c>
      <c r="B86" s="115" t="s">
        <v>2119</v>
      </c>
      <c r="C86" s="115" t="s">
        <v>2120</v>
      </c>
      <c r="D86" s="173"/>
      <c r="E86" s="115" t="s">
        <v>2297</v>
      </c>
      <c r="F86" s="115" t="s">
        <v>2237</v>
      </c>
      <c r="G86" s="115" t="s">
        <v>2298</v>
      </c>
      <c r="H86" s="115">
        <v>166</v>
      </c>
      <c r="I86" s="115" t="s">
        <v>272</v>
      </c>
      <c r="J86" s="115">
        <v>71000000000</v>
      </c>
      <c r="K86" s="115" t="s">
        <v>4004</v>
      </c>
      <c r="L86" s="115" t="s">
        <v>2454</v>
      </c>
      <c r="M86" s="115"/>
      <c r="N86" s="115" t="s">
        <v>4009</v>
      </c>
    </row>
    <row r="87" spans="1:14" ht="99.95" customHeight="1" x14ac:dyDescent="0.25">
      <c r="A87" s="115">
        <v>80</v>
      </c>
      <c r="B87" s="115" t="s">
        <v>2119</v>
      </c>
      <c r="C87" s="115" t="s">
        <v>2120</v>
      </c>
      <c r="D87" s="173"/>
      <c r="E87" s="115" t="s">
        <v>2299</v>
      </c>
      <c r="F87" s="115" t="s">
        <v>2218</v>
      </c>
      <c r="G87" s="115" t="s">
        <v>2300</v>
      </c>
      <c r="H87" s="115">
        <v>166</v>
      </c>
      <c r="I87" s="115" t="s">
        <v>272</v>
      </c>
      <c r="J87" s="115">
        <v>71000000000</v>
      </c>
      <c r="K87" s="115" t="s">
        <v>4004</v>
      </c>
      <c r="L87" s="115" t="s">
        <v>2454</v>
      </c>
      <c r="M87" s="115"/>
      <c r="N87" s="115" t="s">
        <v>4009</v>
      </c>
    </row>
    <row r="88" spans="1:14" ht="99.95" customHeight="1" x14ac:dyDescent="0.25">
      <c r="A88" s="115">
        <v>81</v>
      </c>
      <c r="B88" s="115" t="s">
        <v>2119</v>
      </c>
      <c r="C88" s="115" t="s">
        <v>2120</v>
      </c>
      <c r="D88" s="173"/>
      <c r="E88" s="115" t="s">
        <v>2301</v>
      </c>
      <c r="F88" s="115" t="s">
        <v>2212</v>
      </c>
      <c r="G88" s="115" t="s">
        <v>2302</v>
      </c>
      <c r="H88" s="115">
        <v>166</v>
      </c>
      <c r="I88" s="115" t="s">
        <v>272</v>
      </c>
      <c r="J88" s="115">
        <v>71000000000</v>
      </c>
      <c r="K88" s="115" t="s">
        <v>4004</v>
      </c>
      <c r="L88" s="115" t="s">
        <v>2454</v>
      </c>
      <c r="M88" s="115"/>
      <c r="N88" s="115" t="s">
        <v>4009</v>
      </c>
    </row>
    <row r="89" spans="1:14" ht="99.95" customHeight="1" x14ac:dyDescent="0.25">
      <c r="A89" s="115">
        <v>82</v>
      </c>
      <c r="B89" s="115" t="s">
        <v>2119</v>
      </c>
      <c r="C89" s="115" t="s">
        <v>2120</v>
      </c>
      <c r="D89" s="173"/>
      <c r="E89" s="115" t="s">
        <v>2303</v>
      </c>
      <c r="F89" s="115" t="s">
        <v>2218</v>
      </c>
      <c r="G89" s="115" t="s">
        <v>2304</v>
      </c>
      <c r="H89" s="115">
        <v>166</v>
      </c>
      <c r="I89" s="115" t="s">
        <v>272</v>
      </c>
      <c r="J89" s="115">
        <v>71000000000</v>
      </c>
      <c r="K89" s="115" t="s">
        <v>4004</v>
      </c>
      <c r="L89" s="115" t="s">
        <v>2454</v>
      </c>
      <c r="M89" s="115"/>
      <c r="N89" s="115" t="s">
        <v>4009</v>
      </c>
    </row>
    <row r="90" spans="1:14" ht="99.95" customHeight="1" x14ac:dyDescent="0.25">
      <c r="A90" s="115">
        <v>83</v>
      </c>
      <c r="B90" s="115" t="s">
        <v>2119</v>
      </c>
      <c r="C90" s="115" t="s">
        <v>2120</v>
      </c>
      <c r="D90" s="173"/>
      <c r="E90" s="115" t="s">
        <v>2305</v>
      </c>
      <c r="F90" s="115" t="s">
        <v>2207</v>
      </c>
      <c r="G90" s="115" t="s">
        <v>2306</v>
      </c>
      <c r="H90" s="115">
        <v>166</v>
      </c>
      <c r="I90" s="115" t="s">
        <v>272</v>
      </c>
      <c r="J90" s="115">
        <v>71000000000</v>
      </c>
      <c r="K90" s="115" t="s">
        <v>4004</v>
      </c>
      <c r="L90" s="115" t="s">
        <v>2454</v>
      </c>
      <c r="M90" s="115"/>
      <c r="N90" s="115" t="s">
        <v>4009</v>
      </c>
    </row>
    <row r="91" spans="1:14" ht="99.95" customHeight="1" x14ac:dyDescent="0.25">
      <c r="A91" s="115">
        <v>84</v>
      </c>
      <c r="B91" s="115" t="s">
        <v>2119</v>
      </c>
      <c r="C91" s="115" t="s">
        <v>2120</v>
      </c>
      <c r="D91" s="173"/>
      <c r="E91" s="115" t="s">
        <v>2307</v>
      </c>
      <c r="F91" s="115" t="s">
        <v>2268</v>
      </c>
      <c r="G91" s="115" t="s">
        <v>2308</v>
      </c>
      <c r="H91" s="115">
        <v>166</v>
      </c>
      <c r="I91" s="115" t="s">
        <v>272</v>
      </c>
      <c r="J91" s="115">
        <v>71000000000</v>
      </c>
      <c r="K91" s="115" t="s">
        <v>4004</v>
      </c>
      <c r="L91" s="115" t="s">
        <v>2454</v>
      </c>
      <c r="M91" s="115"/>
      <c r="N91" s="115" t="s">
        <v>4009</v>
      </c>
    </row>
    <row r="92" spans="1:14" ht="99.95" customHeight="1" x14ac:dyDescent="0.25">
      <c r="A92" s="115">
        <v>85</v>
      </c>
      <c r="B92" s="115" t="s">
        <v>2119</v>
      </c>
      <c r="C92" s="115" t="s">
        <v>2120</v>
      </c>
      <c r="D92" s="173"/>
      <c r="E92" s="115" t="s">
        <v>2309</v>
      </c>
      <c r="F92" s="115" t="s">
        <v>2310</v>
      </c>
      <c r="G92" s="115" t="s">
        <v>2311</v>
      </c>
      <c r="H92" s="115">
        <v>166</v>
      </c>
      <c r="I92" s="115" t="s">
        <v>272</v>
      </c>
      <c r="J92" s="115">
        <v>71000000000</v>
      </c>
      <c r="K92" s="115" t="s">
        <v>4004</v>
      </c>
      <c r="L92" s="115" t="s">
        <v>2454</v>
      </c>
      <c r="M92" s="115"/>
      <c r="N92" s="115" t="s">
        <v>4009</v>
      </c>
    </row>
    <row r="93" spans="1:14" ht="99.95" customHeight="1" x14ac:dyDescent="0.25">
      <c r="A93" s="115">
        <v>86</v>
      </c>
      <c r="B93" s="115" t="s">
        <v>2119</v>
      </c>
      <c r="C93" s="115" t="s">
        <v>2120</v>
      </c>
      <c r="D93" s="173"/>
      <c r="E93" s="115" t="s">
        <v>2312</v>
      </c>
      <c r="F93" s="115" t="s">
        <v>2214</v>
      </c>
      <c r="G93" s="115" t="s">
        <v>2313</v>
      </c>
      <c r="H93" s="115">
        <v>166</v>
      </c>
      <c r="I93" s="115" t="s">
        <v>272</v>
      </c>
      <c r="J93" s="115">
        <v>71000000000</v>
      </c>
      <c r="K93" s="115" t="s">
        <v>4004</v>
      </c>
      <c r="L93" s="115" t="s">
        <v>2454</v>
      </c>
      <c r="M93" s="115"/>
      <c r="N93" s="115" t="s">
        <v>4009</v>
      </c>
    </row>
    <row r="94" spans="1:14" ht="99.95" customHeight="1" x14ac:dyDescent="0.25">
      <c r="A94" s="115">
        <v>87</v>
      </c>
      <c r="B94" s="115" t="s">
        <v>2119</v>
      </c>
      <c r="C94" s="115" t="s">
        <v>2120</v>
      </c>
      <c r="D94" s="173"/>
      <c r="E94" s="115" t="s">
        <v>2314</v>
      </c>
      <c r="F94" s="115" t="s">
        <v>2315</v>
      </c>
      <c r="G94" s="115" t="s">
        <v>2316</v>
      </c>
      <c r="H94" s="115">
        <v>166</v>
      </c>
      <c r="I94" s="115" t="s">
        <v>272</v>
      </c>
      <c r="J94" s="115">
        <v>71000000000</v>
      </c>
      <c r="K94" s="115" t="s">
        <v>4004</v>
      </c>
      <c r="L94" s="115" t="s">
        <v>2454</v>
      </c>
      <c r="M94" s="115"/>
      <c r="N94" s="115" t="s">
        <v>4009</v>
      </c>
    </row>
    <row r="95" spans="1:14" ht="99.95" customHeight="1" x14ac:dyDescent="0.25">
      <c r="A95" s="115">
        <v>88</v>
      </c>
      <c r="B95" s="115" t="s">
        <v>2119</v>
      </c>
      <c r="C95" s="115" t="s">
        <v>2120</v>
      </c>
      <c r="D95" s="173"/>
      <c r="E95" s="115" t="s">
        <v>2317</v>
      </c>
      <c r="F95" s="115" t="s">
        <v>2218</v>
      </c>
      <c r="G95" s="115" t="s">
        <v>2318</v>
      </c>
      <c r="H95" s="115">
        <v>166</v>
      </c>
      <c r="I95" s="115" t="s">
        <v>272</v>
      </c>
      <c r="J95" s="115">
        <v>71000000000</v>
      </c>
      <c r="K95" s="115" t="s">
        <v>4004</v>
      </c>
      <c r="L95" s="115" t="s">
        <v>2454</v>
      </c>
      <c r="M95" s="115"/>
      <c r="N95" s="115" t="s">
        <v>4009</v>
      </c>
    </row>
    <row r="96" spans="1:14" ht="99.95" customHeight="1" x14ac:dyDescent="0.25">
      <c r="A96" s="115">
        <v>89</v>
      </c>
      <c r="B96" s="115" t="s">
        <v>2119</v>
      </c>
      <c r="C96" s="115" t="s">
        <v>2120</v>
      </c>
      <c r="D96" s="173"/>
      <c r="E96" s="115" t="s">
        <v>2319</v>
      </c>
      <c r="F96" s="115" t="s">
        <v>2218</v>
      </c>
      <c r="G96" s="115" t="s">
        <v>2318</v>
      </c>
      <c r="H96" s="115">
        <v>166</v>
      </c>
      <c r="I96" s="115" t="s">
        <v>272</v>
      </c>
      <c r="J96" s="115">
        <v>71000000000</v>
      </c>
      <c r="K96" s="115" t="s">
        <v>4004</v>
      </c>
      <c r="L96" s="115" t="s">
        <v>2454</v>
      </c>
      <c r="M96" s="115"/>
      <c r="N96" s="115" t="s">
        <v>4009</v>
      </c>
    </row>
    <row r="97" spans="1:14" ht="99.95" customHeight="1" x14ac:dyDescent="0.25">
      <c r="A97" s="115">
        <v>90</v>
      </c>
      <c r="B97" s="115" t="s">
        <v>2119</v>
      </c>
      <c r="C97" s="115" t="s">
        <v>2120</v>
      </c>
      <c r="D97" s="173"/>
      <c r="E97" s="115" t="s">
        <v>2320</v>
      </c>
      <c r="F97" s="115" t="s">
        <v>2218</v>
      </c>
      <c r="G97" s="115" t="s">
        <v>2318</v>
      </c>
      <c r="H97" s="115">
        <v>166</v>
      </c>
      <c r="I97" s="115" t="s">
        <v>272</v>
      </c>
      <c r="J97" s="115">
        <v>71000000000</v>
      </c>
      <c r="K97" s="115" t="s">
        <v>4004</v>
      </c>
      <c r="L97" s="115" t="s">
        <v>2454</v>
      </c>
      <c r="M97" s="115"/>
      <c r="N97" s="115" t="s">
        <v>4009</v>
      </c>
    </row>
    <row r="98" spans="1:14" ht="99.95" customHeight="1" x14ac:dyDescent="0.25">
      <c r="A98" s="115">
        <v>91</v>
      </c>
      <c r="B98" s="115" t="s">
        <v>2119</v>
      </c>
      <c r="C98" s="115" t="s">
        <v>2120</v>
      </c>
      <c r="D98" s="173"/>
      <c r="E98" s="115" t="s">
        <v>2321</v>
      </c>
      <c r="F98" s="115" t="s">
        <v>2268</v>
      </c>
      <c r="G98" s="115" t="s">
        <v>2322</v>
      </c>
      <c r="H98" s="115">
        <v>166</v>
      </c>
      <c r="I98" s="115" t="s">
        <v>272</v>
      </c>
      <c r="J98" s="115">
        <v>71000000000</v>
      </c>
      <c r="K98" s="115" t="s">
        <v>4004</v>
      </c>
      <c r="L98" s="115" t="s">
        <v>2454</v>
      </c>
      <c r="M98" s="115"/>
      <c r="N98" s="115" t="s">
        <v>4009</v>
      </c>
    </row>
    <row r="99" spans="1:14" ht="99.95" customHeight="1" x14ac:dyDescent="0.25">
      <c r="A99" s="115">
        <v>92</v>
      </c>
      <c r="B99" s="115" t="s">
        <v>2119</v>
      </c>
      <c r="C99" s="115" t="s">
        <v>2120</v>
      </c>
      <c r="D99" s="115" t="s">
        <v>2323</v>
      </c>
      <c r="E99" s="115" t="s">
        <v>2324</v>
      </c>
      <c r="F99" s="115" t="s">
        <v>1077</v>
      </c>
      <c r="G99" s="115" t="s">
        <v>1078</v>
      </c>
      <c r="H99" s="115">
        <v>166</v>
      </c>
      <c r="I99" s="115" t="s">
        <v>272</v>
      </c>
      <c r="J99" s="115">
        <v>71000000000</v>
      </c>
      <c r="K99" s="115" t="s">
        <v>4004</v>
      </c>
      <c r="L99" s="115" t="s">
        <v>2454</v>
      </c>
      <c r="M99" s="115"/>
      <c r="N99" s="115" t="s">
        <v>4009</v>
      </c>
    </row>
    <row r="100" spans="1:14" ht="99.95" customHeight="1" x14ac:dyDescent="0.25">
      <c r="A100" s="115">
        <v>93</v>
      </c>
      <c r="B100" s="115" t="s">
        <v>2119</v>
      </c>
      <c r="C100" s="115" t="s">
        <v>2120</v>
      </c>
      <c r="D100" s="115" t="s">
        <v>2325</v>
      </c>
      <c r="E100" s="115" t="s">
        <v>2326</v>
      </c>
      <c r="F100" s="115" t="s">
        <v>368</v>
      </c>
      <c r="G100" s="115" t="s">
        <v>2327</v>
      </c>
      <c r="H100" s="115">
        <v>112</v>
      </c>
      <c r="I100" s="115" t="s">
        <v>286</v>
      </c>
      <c r="J100" s="115">
        <v>71000000000</v>
      </c>
      <c r="K100" s="115" t="s">
        <v>4004</v>
      </c>
      <c r="L100" s="115" t="s">
        <v>2454</v>
      </c>
      <c r="M100" s="115"/>
      <c r="N100" s="115" t="s">
        <v>4009</v>
      </c>
    </row>
    <row r="101" spans="1:14" ht="99.95" customHeight="1" x14ac:dyDescent="0.25">
      <c r="A101" s="115">
        <v>94</v>
      </c>
      <c r="B101" s="115" t="s">
        <v>2119</v>
      </c>
      <c r="C101" s="115" t="s">
        <v>2120</v>
      </c>
      <c r="D101" s="115" t="s">
        <v>2325</v>
      </c>
      <c r="E101" s="115" t="s">
        <v>2328</v>
      </c>
      <c r="F101" s="115" t="s">
        <v>368</v>
      </c>
      <c r="G101" s="115" t="s">
        <v>2327</v>
      </c>
      <c r="H101" s="115">
        <v>112</v>
      </c>
      <c r="I101" s="115" t="s">
        <v>286</v>
      </c>
      <c r="J101" s="115">
        <v>71000000000</v>
      </c>
      <c r="K101" s="115" t="s">
        <v>4004</v>
      </c>
      <c r="L101" s="115" t="s">
        <v>2454</v>
      </c>
      <c r="M101" s="115"/>
      <c r="N101" s="115" t="s">
        <v>4009</v>
      </c>
    </row>
    <row r="102" spans="1:14" ht="105" customHeight="1" x14ac:dyDescent="0.25">
      <c r="A102" s="115">
        <v>95</v>
      </c>
      <c r="B102" s="115" t="s">
        <v>2119</v>
      </c>
      <c r="C102" s="115" t="s">
        <v>2120</v>
      </c>
      <c r="D102" s="115" t="s">
        <v>2329</v>
      </c>
      <c r="E102" s="115" t="s">
        <v>2330</v>
      </c>
      <c r="F102" s="115" t="s">
        <v>519</v>
      </c>
      <c r="G102" s="115" t="s">
        <v>1785</v>
      </c>
      <c r="H102" s="115">
        <v>876</v>
      </c>
      <c r="I102" s="7" t="s">
        <v>1606</v>
      </c>
      <c r="J102" s="115">
        <v>71000000000</v>
      </c>
      <c r="K102" s="115" t="s">
        <v>4004</v>
      </c>
      <c r="L102" s="115" t="s">
        <v>2454</v>
      </c>
      <c r="M102" s="115"/>
      <c r="N102" s="115" t="s">
        <v>4009</v>
      </c>
    </row>
    <row r="103" spans="1:14" ht="144.75" customHeight="1" x14ac:dyDescent="0.25">
      <c r="A103" s="115">
        <v>96</v>
      </c>
      <c r="B103" s="115" t="s">
        <v>2119</v>
      </c>
      <c r="C103" s="115" t="s">
        <v>2120</v>
      </c>
      <c r="D103" s="115" t="s">
        <v>2331</v>
      </c>
      <c r="E103" s="115" t="s">
        <v>2332</v>
      </c>
      <c r="F103" s="115" t="s">
        <v>1500</v>
      </c>
      <c r="G103" s="115" t="s">
        <v>2333</v>
      </c>
      <c r="H103" s="115">
        <v>876</v>
      </c>
      <c r="I103" s="7" t="s">
        <v>1606</v>
      </c>
      <c r="J103" s="115">
        <v>71000000000</v>
      </c>
      <c r="K103" s="115" t="s">
        <v>4004</v>
      </c>
      <c r="L103" s="115" t="s">
        <v>2454</v>
      </c>
      <c r="M103" s="115"/>
      <c r="N103" s="115" t="s">
        <v>4009</v>
      </c>
    </row>
    <row r="104" spans="1:14" ht="116.25" customHeight="1" x14ac:dyDescent="0.25">
      <c r="A104" s="115">
        <v>97</v>
      </c>
      <c r="B104" s="115" t="s">
        <v>2119</v>
      </c>
      <c r="C104" s="115" t="s">
        <v>2120</v>
      </c>
      <c r="D104" s="115" t="s">
        <v>2360</v>
      </c>
      <c r="E104" s="115" t="s">
        <v>2334</v>
      </c>
      <c r="F104" s="115" t="s">
        <v>338</v>
      </c>
      <c r="G104" s="115" t="s">
        <v>2335</v>
      </c>
      <c r="H104" s="115">
        <v>876</v>
      </c>
      <c r="I104" s="7" t="s">
        <v>1606</v>
      </c>
      <c r="J104" s="115">
        <v>71000000000</v>
      </c>
      <c r="K104" s="115" t="s">
        <v>4004</v>
      </c>
      <c r="L104" s="115" t="s">
        <v>2454</v>
      </c>
      <c r="M104" s="115"/>
      <c r="N104" s="115" t="s">
        <v>4009</v>
      </c>
    </row>
    <row r="105" spans="1:14" ht="356.25" customHeight="1" x14ac:dyDescent="0.25">
      <c r="A105" s="115">
        <v>98</v>
      </c>
      <c r="B105" s="115" t="s">
        <v>2119</v>
      </c>
      <c r="C105" s="115" t="s">
        <v>2120</v>
      </c>
      <c r="D105" s="115" t="s">
        <v>2336</v>
      </c>
      <c r="E105" s="115" t="s">
        <v>2337</v>
      </c>
      <c r="F105" s="115" t="s">
        <v>338</v>
      </c>
      <c r="G105" s="115" t="s">
        <v>2335</v>
      </c>
      <c r="H105" s="115">
        <v>876</v>
      </c>
      <c r="I105" s="7" t="s">
        <v>1606</v>
      </c>
      <c r="J105" s="115">
        <v>71000000000</v>
      </c>
      <c r="K105" s="115" t="s">
        <v>4004</v>
      </c>
      <c r="L105" s="115" t="s">
        <v>2454</v>
      </c>
      <c r="M105" s="115"/>
      <c r="N105" s="115" t="s">
        <v>4009</v>
      </c>
    </row>
    <row r="106" spans="1:14" ht="99.95" customHeight="1" x14ac:dyDescent="0.25">
      <c r="A106" s="115">
        <v>99</v>
      </c>
      <c r="B106" s="115" t="s">
        <v>2119</v>
      </c>
      <c r="C106" s="115" t="s">
        <v>2120</v>
      </c>
      <c r="D106" s="115" t="s">
        <v>2338</v>
      </c>
      <c r="E106" s="115" t="s">
        <v>2339</v>
      </c>
      <c r="F106" s="115" t="s">
        <v>2340</v>
      </c>
      <c r="G106" s="115" t="s">
        <v>2341</v>
      </c>
      <c r="H106" s="115">
        <v>796</v>
      </c>
      <c r="I106" s="115" t="s">
        <v>274</v>
      </c>
      <c r="J106" s="115">
        <v>71000000000</v>
      </c>
      <c r="K106" s="115" t="s">
        <v>4004</v>
      </c>
      <c r="L106" s="115" t="s">
        <v>2454</v>
      </c>
      <c r="M106" s="115"/>
      <c r="N106" s="115" t="s">
        <v>4009</v>
      </c>
    </row>
    <row r="107" spans="1:14" ht="99.95" customHeight="1" x14ac:dyDescent="0.25">
      <c r="A107" s="115">
        <v>100</v>
      </c>
      <c r="B107" s="115" t="s">
        <v>2119</v>
      </c>
      <c r="C107" s="115" t="s">
        <v>2120</v>
      </c>
      <c r="D107" s="115" t="s">
        <v>2338</v>
      </c>
      <c r="E107" s="115" t="s">
        <v>2342</v>
      </c>
      <c r="F107" s="115" t="s">
        <v>2340</v>
      </c>
      <c r="G107" s="115" t="s">
        <v>2341</v>
      </c>
      <c r="H107" s="115">
        <v>796</v>
      </c>
      <c r="I107" s="115" t="s">
        <v>274</v>
      </c>
      <c r="J107" s="115">
        <v>71000000000</v>
      </c>
      <c r="K107" s="115" t="s">
        <v>4004</v>
      </c>
      <c r="L107" s="115" t="s">
        <v>2454</v>
      </c>
      <c r="M107" s="115"/>
      <c r="N107" s="115" t="s">
        <v>4009</v>
      </c>
    </row>
    <row r="108" spans="1:14" ht="99.95" customHeight="1" x14ac:dyDescent="0.25">
      <c r="A108" s="115">
        <v>101</v>
      </c>
      <c r="B108" s="115" t="s">
        <v>2119</v>
      </c>
      <c r="C108" s="115" t="s">
        <v>2120</v>
      </c>
      <c r="D108" s="115" t="s">
        <v>2338</v>
      </c>
      <c r="E108" s="115" t="s">
        <v>2343</v>
      </c>
      <c r="F108" s="115" t="s">
        <v>2340</v>
      </c>
      <c r="G108" s="115" t="s">
        <v>2341</v>
      </c>
      <c r="H108" s="115">
        <v>796</v>
      </c>
      <c r="I108" s="115" t="s">
        <v>274</v>
      </c>
      <c r="J108" s="115">
        <v>71000000000</v>
      </c>
      <c r="K108" s="115" t="s">
        <v>4004</v>
      </c>
      <c r="L108" s="115" t="s">
        <v>2454</v>
      </c>
      <c r="M108" s="115"/>
      <c r="N108" s="115" t="s">
        <v>4009</v>
      </c>
    </row>
    <row r="109" spans="1:14" ht="99.95" customHeight="1" x14ac:dyDescent="0.25">
      <c r="A109" s="115">
        <v>102</v>
      </c>
      <c r="B109" s="115" t="s">
        <v>2119</v>
      </c>
      <c r="C109" s="115" t="s">
        <v>2120</v>
      </c>
      <c r="D109" s="115" t="s">
        <v>2344</v>
      </c>
      <c r="E109" s="115" t="s">
        <v>2345</v>
      </c>
      <c r="F109" s="115" t="s">
        <v>2346</v>
      </c>
      <c r="G109" s="115" t="s">
        <v>2347</v>
      </c>
      <c r="H109" s="115">
        <v>796</v>
      </c>
      <c r="I109" s="115" t="s">
        <v>274</v>
      </c>
      <c r="J109" s="115">
        <v>71000000000</v>
      </c>
      <c r="K109" s="115" t="s">
        <v>4004</v>
      </c>
      <c r="L109" s="115" t="s">
        <v>2454</v>
      </c>
      <c r="M109" s="115"/>
      <c r="N109" s="115" t="s">
        <v>4009</v>
      </c>
    </row>
    <row r="110" spans="1:14" ht="99.95" customHeight="1" x14ac:dyDescent="0.25">
      <c r="A110" s="115">
        <v>103</v>
      </c>
      <c r="B110" s="115" t="s">
        <v>2119</v>
      </c>
      <c r="C110" s="115" t="s">
        <v>2120</v>
      </c>
      <c r="D110" s="115" t="s">
        <v>2348</v>
      </c>
      <c r="E110" s="115" t="s">
        <v>2349</v>
      </c>
      <c r="F110" s="115" t="s">
        <v>1487</v>
      </c>
      <c r="G110" s="115" t="s">
        <v>2350</v>
      </c>
      <c r="H110" s="115">
        <v>876</v>
      </c>
      <c r="I110" s="7" t="s">
        <v>1606</v>
      </c>
      <c r="J110" s="115">
        <v>71000000000</v>
      </c>
      <c r="K110" s="115" t="s">
        <v>4004</v>
      </c>
      <c r="L110" s="115" t="s">
        <v>2454</v>
      </c>
      <c r="M110" s="115"/>
      <c r="N110" s="115" t="s">
        <v>4009</v>
      </c>
    </row>
    <row r="111" spans="1:14" ht="334.5" customHeight="1" x14ac:dyDescent="0.25">
      <c r="A111" s="115">
        <v>104</v>
      </c>
      <c r="B111" s="115" t="s">
        <v>2119</v>
      </c>
      <c r="C111" s="115" t="s">
        <v>2120</v>
      </c>
      <c r="D111" s="115" t="s">
        <v>2351</v>
      </c>
      <c r="E111" s="115" t="s">
        <v>2351</v>
      </c>
      <c r="F111" s="115" t="s">
        <v>1487</v>
      </c>
      <c r="G111" s="115" t="s">
        <v>2352</v>
      </c>
      <c r="H111" s="115">
        <v>876</v>
      </c>
      <c r="I111" s="7" t="s">
        <v>1606</v>
      </c>
      <c r="J111" s="115">
        <v>71000000000</v>
      </c>
      <c r="K111" s="115" t="s">
        <v>4004</v>
      </c>
      <c r="L111" s="115" t="s">
        <v>2353</v>
      </c>
      <c r="M111" s="115"/>
      <c r="N111" s="115" t="s">
        <v>4009</v>
      </c>
    </row>
    <row r="112" spans="1:14" ht="99.95" customHeight="1" x14ac:dyDescent="0.25">
      <c r="A112" s="115">
        <v>105</v>
      </c>
      <c r="B112" s="115" t="s">
        <v>4002</v>
      </c>
      <c r="C112" s="115">
        <v>2460066149</v>
      </c>
      <c r="D112" s="7" t="s">
        <v>2361</v>
      </c>
      <c r="E112" s="7" t="s">
        <v>2362</v>
      </c>
      <c r="F112" s="7" t="s">
        <v>2363</v>
      </c>
      <c r="G112" s="7" t="s">
        <v>2364</v>
      </c>
      <c r="H112" s="7">
        <v>876</v>
      </c>
      <c r="I112" s="7" t="s">
        <v>1606</v>
      </c>
      <c r="J112" s="115">
        <v>71000000000</v>
      </c>
      <c r="K112" s="115" t="s">
        <v>2384</v>
      </c>
      <c r="L112" s="16" t="s">
        <v>2362</v>
      </c>
      <c r="M112" s="16" t="s">
        <v>2362</v>
      </c>
      <c r="N112" s="115"/>
    </row>
    <row r="113" spans="1:14" ht="99.95" customHeight="1" x14ac:dyDescent="0.25">
      <c r="A113" s="115">
        <v>106</v>
      </c>
      <c r="B113" s="115" t="s">
        <v>4002</v>
      </c>
      <c r="C113" s="115">
        <v>2460066149</v>
      </c>
      <c r="D113" s="7" t="s">
        <v>2365</v>
      </c>
      <c r="E113" s="7" t="s">
        <v>2362</v>
      </c>
      <c r="F113" s="7" t="s">
        <v>2366</v>
      </c>
      <c r="G113" s="7" t="s">
        <v>2367</v>
      </c>
      <c r="H113" s="7">
        <v>876</v>
      </c>
      <c r="I113" s="7" t="s">
        <v>1606</v>
      </c>
      <c r="J113" s="115">
        <v>71000000000</v>
      </c>
      <c r="K113" s="115" t="s">
        <v>2384</v>
      </c>
      <c r="L113" s="16" t="s">
        <v>2362</v>
      </c>
      <c r="M113" s="16" t="s">
        <v>2362</v>
      </c>
      <c r="N113" s="115"/>
    </row>
    <row r="114" spans="1:14" ht="99.95" customHeight="1" x14ac:dyDescent="0.25">
      <c r="A114" s="115">
        <v>107</v>
      </c>
      <c r="B114" s="115" t="s">
        <v>4002</v>
      </c>
      <c r="C114" s="115">
        <v>2460066149</v>
      </c>
      <c r="D114" s="7" t="s">
        <v>2368</v>
      </c>
      <c r="E114" s="7" t="s">
        <v>2362</v>
      </c>
      <c r="F114" s="7" t="s">
        <v>2363</v>
      </c>
      <c r="G114" s="7" t="s">
        <v>2369</v>
      </c>
      <c r="H114" s="7">
        <v>876</v>
      </c>
      <c r="I114" s="7" t="s">
        <v>1606</v>
      </c>
      <c r="J114" s="115">
        <v>71000000000</v>
      </c>
      <c r="K114" s="115" t="s">
        <v>2384</v>
      </c>
      <c r="L114" s="16" t="s">
        <v>2362</v>
      </c>
      <c r="M114" s="16" t="s">
        <v>2362</v>
      </c>
      <c r="N114" s="115"/>
    </row>
    <row r="115" spans="1:14" ht="99.95" customHeight="1" x14ac:dyDescent="0.25">
      <c r="A115" s="115">
        <v>108</v>
      </c>
      <c r="B115" s="115" t="s">
        <v>4002</v>
      </c>
      <c r="C115" s="115">
        <v>2460066149</v>
      </c>
      <c r="D115" s="7" t="s">
        <v>2370</v>
      </c>
      <c r="E115" s="7" t="s">
        <v>2362</v>
      </c>
      <c r="F115" s="7">
        <v>26</v>
      </c>
      <c r="G115" s="7" t="s">
        <v>2371</v>
      </c>
      <c r="H115" s="7">
        <v>876</v>
      </c>
      <c r="I115" s="7" t="s">
        <v>1606</v>
      </c>
      <c r="J115" s="115">
        <v>71000000000</v>
      </c>
      <c r="K115" s="115" t="s">
        <v>4004</v>
      </c>
      <c r="L115" s="16" t="s">
        <v>2362</v>
      </c>
      <c r="M115" s="16" t="s">
        <v>2362</v>
      </c>
      <c r="N115" s="115"/>
    </row>
    <row r="116" spans="1:14" ht="99.95" customHeight="1" x14ac:dyDescent="0.25">
      <c r="A116" s="115">
        <v>109</v>
      </c>
      <c r="B116" s="115" t="s">
        <v>4002</v>
      </c>
      <c r="C116" s="115">
        <v>2460066149</v>
      </c>
      <c r="D116" s="7" t="s">
        <v>2372</v>
      </c>
      <c r="E116" s="7" t="s">
        <v>2362</v>
      </c>
      <c r="F116" s="7">
        <v>26</v>
      </c>
      <c r="G116" s="7" t="s">
        <v>2373</v>
      </c>
      <c r="H116" s="7">
        <v>876</v>
      </c>
      <c r="I116" s="7" t="s">
        <v>1606</v>
      </c>
      <c r="J116" s="115">
        <v>71000000000</v>
      </c>
      <c r="K116" s="115" t="s">
        <v>4004</v>
      </c>
      <c r="L116" s="16" t="s">
        <v>2362</v>
      </c>
      <c r="M116" s="16" t="s">
        <v>2362</v>
      </c>
      <c r="N116" s="115"/>
    </row>
    <row r="117" spans="1:14" ht="99.95" customHeight="1" x14ac:dyDescent="0.25">
      <c r="A117" s="115">
        <v>110</v>
      </c>
      <c r="B117" s="115" t="s">
        <v>4002</v>
      </c>
      <c r="C117" s="115">
        <v>2460066149</v>
      </c>
      <c r="D117" s="7" t="s">
        <v>2374</v>
      </c>
      <c r="E117" s="7" t="s">
        <v>2362</v>
      </c>
      <c r="F117" s="7">
        <v>28</v>
      </c>
      <c r="G117" s="7" t="s">
        <v>2375</v>
      </c>
      <c r="H117" s="7">
        <v>876</v>
      </c>
      <c r="I117" s="7" t="s">
        <v>1606</v>
      </c>
      <c r="J117" s="115">
        <v>71000000000</v>
      </c>
      <c r="K117" s="115" t="s">
        <v>4004</v>
      </c>
      <c r="L117" s="16" t="s">
        <v>2362</v>
      </c>
      <c r="M117" s="16" t="s">
        <v>2362</v>
      </c>
      <c r="N117" s="115"/>
    </row>
    <row r="118" spans="1:14" ht="99.95" customHeight="1" x14ac:dyDescent="0.25">
      <c r="A118" s="115">
        <v>111</v>
      </c>
      <c r="B118" s="115" t="s">
        <v>4002</v>
      </c>
      <c r="C118" s="115">
        <v>2460066149</v>
      </c>
      <c r="D118" s="7" t="s">
        <v>2376</v>
      </c>
      <c r="E118" s="7" t="s">
        <v>2362</v>
      </c>
      <c r="F118" s="7">
        <v>22</v>
      </c>
      <c r="G118" s="7" t="s">
        <v>2377</v>
      </c>
      <c r="H118" s="7">
        <v>876</v>
      </c>
      <c r="I118" s="7" t="s">
        <v>1606</v>
      </c>
      <c r="J118" s="115">
        <v>71000000000</v>
      </c>
      <c r="K118" s="115" t="s">
        <v>4004</v>
      </c>
      <c r="L118" s="16" t="s">
        <v>2362</v>
      </c>
      <c r="M118" s="16" t="s">
        <v>2362</v>
      </c>
      <c r="N118" s="115"/>
    </row>
    <row r="119" spans="1:14" ht="99.95" customHeight="1" x14ac:dyDescent="0.25">
      <c r="A119" s="115">
        <v>112</v>
      </c>
      <c r="B119" s="115" t="s">
        <v>4002</v>
      </c>
      <c r="C119" s="115">
        <v>2460066149</v>
      </c>
      <c r="D119" s="7" t="s">
        <v>2378</v>
      </c>
      <c r="E119" s="7" t="s">
        <v>2362</v>
      </c>
      <c r="F119" s="7" t="s">
        <v>2379</v>
      </c>
      <c r="G119" s="7" t="s">
        <v>2380</v>
      </c>
      <c r="H119" s="7">
        <v>876</v>
      </c>
      <c r="I119" s="7" t="s">
        <v>1606</v>
      </c>
      <c r="J119" s="115">
        <v>71000000000</v>
      </c>
      <c r="K119" s="115" t="s">
        <v>4004</v>
      </c>
      <c r="L119" s="16" t="s">
        <v>2362</v>
      </c>
      <c r="M119" s="16" t="s">
        <v>2362</v>
      </c>
      <c r="N119" s="115"/>
    </row>
    <row r="120" spans="1:14" ht="99.95" customHeight="1" x14ac:dyDescent="0.25">
      <c r="A120" s="115">
        <v>113</v>
      </c>
      <c r="B120" s="115" t="s">
        <v>4002</v>
      </c>
      <c r="C120" s="115">
        <v>2460066149</v>
      </c>
      <c r="D120" s="115" t="s">
        <v>2381</v>
      </c>
      <c r="E120" s="115" t="s">
        <v>2362</v>
      </c>
      <c r="F120" s="115" t="s">
        <v>2382</v>
      </c>
      <c r="G120" s="115" t="s">
        <v>2383</v>
      </c>
      <c r="H120" s="7">
        <v>876</v>
      </c>
      <c r="I120" s="7" t="s">
        <v>1606</v>
      </c>
      <c r="J120" s="115">
        <v>71000000000</v>
      </c>
      <c r="K120" s="115" t="s">
        <v>4004</v>
      </c>
      <c r="L120" s="16" t="s">
        <v>2362</v>
      </c>
      <c r="M120" s="16" t="s">
        <v>2362</v>
      </c>
      <c r="N120" s="115"/>
    </row>
    <row r="121" spans="1:14" ht="99.95" customHeight="1" x14ac:dyDescent="0.25">
      <c r="A121" s="115">
        <v>114</v>
      </c>
      <c r="B121" s="115" t="s">
        <v>4003</v>
      </c>
      <c r="C121" s="115">
        <v>7224008030</v>
      </c>
      <c r="D121" s="115" t="s">
        <v>2385</v>
      </c>
      <c r="E121" s="115" t="s">
        <v>2387</v>
      </c>
      <c r="F121" s="115">
        <v>17</v>
      </c>
      <c r="G121" s="115" t="s">
        <v>2389</v>
      </c>
      <c r="H121" s="7">
        <v>796</v>
      </c>
      <c r="I121" s="7" t="s">
        <v>274</v>
      </c>
      <c r="J121" s="115">
        <v>71000000000</v>
      </c>
      <c r="K121" s="115" t="s">
        <v>4004</v>
      </c>
      <c r="L121" s="16" t="s">
        <v>2391</v>
      </c>
      <c r="M121" s="115"/>
      <c r="N121" s="5" t="s">
        <v>2394</v>
      </c>
    </row>
    <row r="122" spans="1:14" ht="99.95" customHeight="1" x14ac:dyDescent="0.25">
      <c r="A122" s="115">
        <v>115</v>
      </c>
      <c r="B122" s="115" t="s">
        <v>4003</v>
      </c>
      <c r="C122" s="115">
        <v>7224008030</v>
      </c>
      <c r="D122" s="115" t="s">
        <v>2386</v>
      </c>
      <c r="E122" s="115" t="s">
        <v>2388</v>
      </c>
      <c r="F122" s="115">
        <v>38</v>
      </c>
      <c r="G122" s="115" t="s">
        <v>2390</v>
      </c>
      <c r="H122" s="7">
        <v>168</v>
      </c>
      <c r="I122" s="7" t="s">
        <v>382</v>
      </c>
      <c r="J122" s="115">
        <v>71000000000</v>
      </c>
      <c r="K122" s="115" t="s">
        <v>4004</v>
      </c>
      <c r="L122" s="16" t="s">
        <v>2392</v>
      </c>
      <c r="M122" s="115"/>
      <c r="N122" s="5" t="s">
        <v>2393</v>
      </c>
    </row>
  </sheetData>
  <autoFilter ref="A7:N122"/>
  <customSheetViews>
    <customSheetView guid="{A778B773-31B7-4A89-AFF2-2B72D17C90BD}" scale="50" showAutoFilter="1">
      <pane xSplit="1" ySplit="7" topLeftCell="N14" activePane="bottomRight" state="frozen"/>
      <selection pane="bottomRight" activeCell="U17" sqref="U17"/>
      <pageMargins left="0.7" right="0.7" top="0.75" bottom="0.75" header="0.3" footer="0.3"/>
      <pageSetup paperSize="9" orientation="portrait" r:id="rId1"/>
      <autoFilter ref="A7:AC125">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6">
    <mergeCell ref="A2:N2"/>
    <mergeCell ref="A3:A6"/>
    <mergeCell ref="B3:B6"/>
    <mergeCell ref="C3:C6"/>
    <mergeCell ref="D3:D6"/>
    <mergeCell ref="E3:E6"/>
    <mergeCell ref="F3:F6"/>
    <mergeCell ref="G3:G6"/>
    <mergeCell ref="H3:I3"/>
    <mergeCell ref="L3:N5"/>
    <mergeCell ref="D20:D98"/>
    <mergeCell ref="J3:K3"/>
    <mergeCell ref="H4:H6"/>
    <mergeCell ref="I4:I6"/>
    <mergeCell ref="J4:J6"/>
    <mergeCell ref="K4:K6"/>
  </mergeCells>
  <pageMargins left="0.7" right="0.7" top="0.75" bottom="0.75" header="0.3" footer="0.3"/>
  <pageSetup paperSize="9" orientation="portrait" r:id="rId2"/>
  <ignoredErrors>
    <ignoredError sqref="F8:H8 F9:H10 F11:H11 F12:H12 F13:H13 C15 C16:C111" numberStoredAsText="1"/>
    <ignoredError sqref="F16:F111" twoDigitTextYear="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0"/>
  <sheetViews>
    <sheetView tabSelected="1" zoomScale="70" zoomScaleNormal="70" workbookViewId="0">
      <selection activeCell="E9" sqref="E9"/>
    </sheetView>
  </sheetViews>
  <sheetFormatPr defaultRowHeight="18.75" x14ac:dyDescent="0.25"/>
  <cols>
    <col min="1" max="1" width="12.28515625" style="19" customWidth="1"/>
    <col min="2" max="2" width="39.28515625" style="19" customWidth="1"/>
    <col min="3" max="3" width="31" style="19" customWidth="1"/>
    <col min="4" max="4" width="57.85546875" style="19" customWidth="1"/>
    <col min="5" max="5" width="59.7109375" style="19" customWidth="1"/>
    <col min="6" max="6" width="31.140625" style="19" customWidth="1"/>
    <col min="7" max="7" width="29.85546875" style="19" customWidth="1"/>
    <col min="8" max="8" width="18.5703125" style="19" customWidth="1"/>
    <col min="9" max="9" width="26.7109375" style="19" customWidth="1"/>
    <col min="10" max="10" width="35.28515625" style="19" customWidth="1"/>
    <col min="11" max="11" width="40.5703125" style="19" customWidth="1"/>
    <col min="12" max="12" width="243.5703125" style="19" customWidth="1"/>
    <col min="13" max="13" width="249.140625" style="19" customWidth="1"/>
    <col min="14" max="14" width="255.5703125" style="19" customWidth="1"/>
    <col min="15" max="16384" width="9.140625" style="19"/>
  </cols>
  <sheetData>
    <row r="1" spans="1:14" x14ac:dyDescent="0.25">
      <c r="A1" s="5"/>
      <c r="B1" s="5"/>
      <c r="C1" s="5"/>
      <c r="D1" s="5"/>
      <c r="E1" s="5"/>
      <c r="F1" s="5"/>
      <c r="G1" s="5"/>
      <c r="H1" s="5"/>
      <c r="I1" s="5"/>
      <c r="J1" s="5" t="s">
        <v>75</v>
      </c>
      <c r="K1" s="5"/>
      <c r="L1" s="5"/>
      <c r="M1" s="5"/>
      <c r="N1" s="5"/>
    </row>
    <row r="2" spans="1:14" ht="69.75" customHeight="1" x14ac:dyDescent="0.25">
      <c r="A2" s="148" t="s">
        <v>1604</v>
      </c>
      <c r="B2" s="148"/>
      <c r="C2" s="148"/>
      <c r="D2" s="148"/>
      <c r="E2" s="148"/>
      <c r="F2" s="148"/>
      <c r="G2" s="148"/>
      <c r="H2" s="148"/>
      <c r="I2" s="148"/>
      <c r="J2" s="148"/>
      <c r="K2" s="148"/>
      <c r="L2" s="148"/>
      <c r="M2" s="148"/>
      <c r="N2" s="148"/>
    </row>
    <row r="3" spans="1:14" ht="18.75" customHeight="1" x14ac:dyDescent="0.25">
      <c r="A3" s="149" t="s">
        <v>0</v>
      </c>
      <c r="B3" s="149" t="s">
        <v>3</v>
      </c>
      <c r="C3" s="149" t="s">
        <v>4</v>
      </c>
      <c r="D3" s="149" t="s">
        <v>11</v>
      </c>
      <c r="E3" s="149" t="s">
        <v>10</v>
      </c>
      <c r="F3" s="149" t="s">
        <v>1</v>
      </c>
      <c r="G3" s="149" t="s">
        <v>2</v>
      </c>
      <c r="H3" s="149" t="s">
        <v>12</v>
      </c>
      <c r="I3" s="149"/>
      <c r="J3" s="149" t="s">
        <v>5</v>
      </c>
      <c r="K3" s="149"/>
      <c r="L3" s="148" t="s">
        <v>9</v>
      </c>
      <c r="M3" s="148"/>
      <c r="N3" s="148"/>
    </row>
    <row r="4" spans="1:14" ht="18.75" customHeight="1" x14ac:dyDescent="0.25">
      <c r="A4" s="149"/>
      <c r="B4" s="149"/>
      <c r="C4" s="149"/>
      <c r="D4" s="149"/>
      <c r="E4" s="149"/>
      <c r="F4" s="149"/>
      <c r="G4" s="149"/>
      <c r="H4" s="149" t="s">
        <v>6</v>
      </c>
      <c r="I4" s="149" t="s">
        <v>3797</v>
      </c>
      <c r="J4" s="149" t="s">
        <v>8</v>
      </c>
      <c r="K4" s="149" t="s">
        <v>3797</v>
      </c>
      <c r="L4" s="148"/>
      <c r="M4" s="148"/>
      <c r="N4" s="148"/>
    </row>
    <row r="5" spans="1:14" x14ac:dyDescent="0.25">
      <c r="A5" s="149"/>
      <c r="B5" s="149"/>
      <c r="C5" s="149"/>
      <c r="D5" s="149"/>
      <c r="E5" s="149"/>
      <c r="F5" s="149"/>
      <c r="G5" s="149"/>
      <c r="H5" s="149"/>
      <c r="I5" s="149"/>
      <c r="J5" s="149"/>
      <c r="K5" s="149"/>
      <c r="L5" s="148"/>
      <c r="M5" s="148"/>
      <c r="N5" s="148"/>
    </row>
    <row r="6" spans="1:14" ht="93.75" customHeight="1" x14ac:dyDescent="0.25">
      <c r="A6" s="149"/>
      <c r="B6" s="149"/>
      <c r="C6" s="149"/>
      <c r="D6" s="149"/>
      <c r="E6" s="149"/>
      <c r="F6" s="149"/>
      <c r="G6" s="149"/>
      <c r="H6" s="149"/>
      <c r="I6" s="149"/>
      <c r="J6" s="149"/>
      <c r="K6" s="149"/>
      <c r="L6" s="125" t="s">
        <v>3712</v>
      </c>
      <c r="M6" s="125" t="s">
        <v>3913</v>
      </c>
      <c r="N6" s="125" t="s">
        <v>3714</v>
      </c>
    </row>
    <row r="7" spans="1:14" x14ac:dyDescent="0.25">
      <c r="A7" s="7">
        <v>1</v>
      </c>
      <c r="B7" s="7">
        <v>2</v>
      </c>
      <c r="C7" s="7">
        <v>3</v>
      </c>
      <c r="D7" s="7">
        <v>4</v>
      </c>
      <c r="E7" s="7">
        <v>5</v>
      </c>
      <c r="F7" s="7">
        <v>6</v>
      </c>
      <c r="G7" s="7">
        <v>7</v>
      </c>
      <c r="H7" s="7">
        <v>8</v>
      </c>
      <c r="I7" s="7">
        <v>9</v>
      </c>
      <c r="J7" s="7">
        <v>10</v>
      </c>
      <c r="K7" s="7">
        <v>11</v>
      </c>
      <c r="L7" s="26" t="s">
        <v>3709</v>
      </c>
      <c r="M7" s="26" t="s">
        <v>3710</v>
      </c>
      <c r="N7" s="26" t="s">
        <v>3711</v>
      </c>
    </row>
    <row r="8" spans="1:14" ht="107.25" customHeight="1" x14ac:dyDescent="0.25">
      <c r="A8" s="5">
        <v>1</v>
      </c>
      <c r="B8" s="5" t="s">
        <v>1284</v>
      </c>
      <c r="C8" s="5">
        <v>1821007431</v>
      </c>
      <c r="D8" s="5" t="s">
        <v>1285</v>
      </c>
      <c r="E8" s="5" t="s">
        <v>1286</v>
      </c>
      <c r="F8" s="83" t="s">
        <v>1287</v>
      </c>
      <c r="G8" s="83" t="s">
        <v>1287</v>
      </c>
      <c r="H8" s="5">
        <v>796</v>
      </c>
      <c r="I8" s="5" t="s">
        <v>274</v>
      </c>
      <c r="J8" s="5">
        <v>94244866001</v>
      </c>
      <c r="K8" s="5" t="s">
        <v>1288</v>
      </c>
      <c r="L8" s="5" t="s">
        <v>1304</v>
      </c>
      <c r="M8" s="5"/>
      <c r="N8" s="5"/>
    </row>
    <row r="9" spans="1:14" ht="327" customHeight="1" x14ac:dyDescent="0.25">
      <c r="A9" s="5">
        <v>2</v>
      </c>
      <c r="B9" s="5" t="s">
        <v>1284</v>
      </c>
      <c r="C9" s="5">
        <v>1821007431</v>
      </c>
      <c r="D9" s="5" t="s">
        <v>1289</v>
      </c>
      <c r="E9" s="5" t="s">
        <v>1290</v>
      </c>
      <c r="F9" s="83" t="s">
        <v>527</v>
      </c>
      <c r="G9" s="83" t="s">
        <v>527</v>
      </c>
      <c r="H9" s="5">
        <v>796</v>
      </c>
      <c r="I9" s="5" t="s">
        <v>274</v>
      </c>
      <c r="J9" s="5">
        <v>94244866001</v>
      </c>
      <c r="K9" s="5" t="s">
        <v>1288</v>
      </c>
      <c r="L9" s="5" t="s">
        <v>1290</v>
      </c>
      <c r="M9" s="5"/>
      <c r="N9" s="5"/>
    </row>
    <row r="10" spans="1:14" ht="120" customHeight="1" x14ac:dyDescent="0.25">
      <c r="A10" s="5">
        <v>3</v>
      </c>
      <c r="B10" s="5" t="s">
        <v>1284</v>
      </c>
      <c r="C10" s="5">
        <v>1821007431</v>
      </c>
      <c r="D10" s="5" t="s">
        <v>1291</v>
      </c>
      <c r="E10" s="5" t="s">
        <v>1292</v>
      </c>
      <c r="F10" s="5" t="s">
        <v>866</v>
      </c>
      <c r="G10" s="5" t="s">
        <v>277</v>
      </c>
      <c r="H10" s="5">
        <v>112</v>
      </c>
      <c r="I10" s="5" t="s">
        <v>1724</v>
      </c>
      <c r="J10" s="5">
        <v>94244866001</v>
      </c>
      <c r="K10" s="5" t="s">
        <v>1288</v>
      </c>
      <c r="L10" s="5" t="s">
        <v>1292</v>
      </c>
      <c r="M10" s="5"/>
      <c r="N10" s="5"/>
    </row>
    <row r="11" spans="1:14" ht="120" customHeight="1" x14ac:dyDescent="0.25">
      <c r="A11" s="5">
        <v>4</v>
      </c>
      <c r="B11" s="5" t="s">
        <v>1284</v>
      </c>
      <c r="C11" s="5">
        <v>1821007431</v>
      </c>
      <c r="D11" s="5" t="s">
        <v>1293</v>
      </c>
      <c r="E11" s="5" t="s">
        <v>1294</v>
      </c>
      <c r="F11" s="83" t="s">
        <v>1305</v>
      </c>
      <c r="G11" s="5" t="s">
        <v>1295</v>
      </c>
      <c r="H11" s="5">
        <v>449</v>
      </c>
      <c r="I11" s="5" t="s">
        <v>1296</v>
      </c>
      <c r="J11" s="5">
        <v>94244866001</v>
      </c>
      <c r="K11" s="5" t="s">
        <v>1288</v>
      </c>
      <c r="L11" s="5" t="s">
        <v>1294</v>
      </c>
      <c r="M11" s="5"/>
      <c r="N11" s="5"/>
    </row>
    <row r="12" spans="1:14" ht="120" customHeight="1" x14ac:dyDescent="0.25">
      <c r="A12" s="5">
        <v>5</v>
      </c>
      <c r="B12" s="5" t="s">
        <v>1284</v>
      </c>
      <c r="C12" s="5">
        <v>1821007431</v>
      </c>
      <c r="D12" s="5" t="s">
        <v>1297</v>
      </c>
      <c r="E12" s="5" t="s">
        <v>1298</v>
      </c>
      <c r="F12" s="5">
        <v>15</v>
      </c>
      <c r="G12" s="5" t="s">
        <v>1098</v>
      </c>
      <c r="H12" s="5">
        <v>715</v>
      </c>
      <c r="I12" s="5" t="s">
        <v>2077</v>
      </c>
      <c r="J12" s="5">
        <v>94244866001</v>
      </c>
      <c r="K12" s="5" t="s">
        <v>1288</v>
      </c>
      <c r="L12" s="5" t="s">
        <v>1298</v>
      </c>
      <c r="M12" s="5"/>
      <c r="N12" s="5"/>
    </row>
    <row r="13" spans="1:14" ht="120" customHeight="1" x14ac:dyDescent="0.25">
      <c r="A13" s="5">
        <v>6</v>
      </c>
      <c r="B13" s="5" t="s">
        <v>1284</v>
      </c>
      <c r="C13" s="5">
        <v>1821007431</v>
      </c>
      <c r="D13" s="5" t="s">
        <v>1300</v>
      </c>
      <c r="E13" s="5" t="s">
        <v>1301</v>
      </c>
      <c r="F13" s="5">
        <v>15</v>
      </c>
      <c r="G13" s="5" t="s">
        <v>1098</v>
      </c>
      <c r="H13" s="5">
        <v>796</v>
      </c>
      <c r="I13" s="5" t="s">
        <v>274</v>
      </c>
      <c r="J13" s="5">
        <v>94244866001</v>
      </c>
      <c r="K13" s="5" t="s">
        <v>1288</v>
      </c>
      <c r="L13" s="5" t="s">
        <v>1301</v>
      </c>
      <c r="M13" s="5"/>
      <c r="N13" s="5"/>
    </row>
    <row r="14" spans="1:14" ht="120" customHeight="1" x14ac:dyDescent="0.25">
      <c r="A14" s="5">
        <v>7</v>
      </c>
      <c r="B14" s="5" t="s">
        <v>1284</v>
      </c>
      <c r="C14" s="5">
        <v>1821007431</v>
      </c>
      <c r="D14" s="5" t="s">
        <v>1302</v>
      </c>
      <c r="E14" s="5" t="s">
        <v>1303</v>
      </c>
      <c r="F14" s="5">
        <v>24</v>
      </c>
      <c r="G14" s="5">
        <v>24</v>
      </c>
      <c r="H14" s="5">
        <v>449</v>
      </c>
      <c r="I14" s="5" t="s">
        <v>1296</v>
      </c>
      <c r="J14" s="5">
        <v>94244866001</v>
      </c>
      <c r="K14" s="5" t="s">
        <v>1288</v>
      </c>
      <c r="L14" s="5" t="s">
        <v>1303</v>
      </c>
      <c r="M14" s="5"/>
      <c r="N14" s="5"/>
    </row>
    <row r="15" spans="1:14" ht="120" customHeight="1" x14ac:dyDescent="0.25">
      <c r="A15" s="5">
        <v>8</v>
      </c>
      <c r="B15" s="5" t="s">
        <v>1849</v>
      </c>
      <c r="C15" s="127">
        <v>1808204247</v>
      </c>
      <c r="D15" s="128" t="s">
        <v>1772</v>
      </c>
      <c r="E15" s="129" t="s">
        <v>1773</v>
      </c>
      <c r="F15" s="129" t="s">
        <v>2400</v>
      </c>
      <c r="G15" s="129" t="s">
        <v>2401</v>
      </c>
      <c r="H15" s="7">
        <v>876</v>
      </c>
      <c r="I15" s="7" t="s">
        <v>1606</v>
      </c>
      <c r="J15" s="26" t="s">
        <v>1774</v>
      </c>
      <c r="K15" s="5" t="s">
        <v>1288</v>
      </c>
      <c r="L15" s="129" t="s">
        <v>1773</v>
      </c>
      <c r="M15" s="5"/>
      <c r="N15" s="5"/>
    </row>
    <row r="16" spans="1:14" ht="120" customHeight="1" x14ac:dyDescent="0.25">
      <c r="A16" s="5">
        <v>9</v>
      </c>
      <c r="B16" s="5" t="s">
        <v>1849</v>
      </c>
      <c r="C16" s="127">
        <v>1808204247</v>
      </c>
      <c r="D16" s="128" t="s">
        <v>1775</v>
      </c>
      <c r="E16" s="129" t="s">
        <v>1776</v>
      </c>
      <c r="F16" s="129" t="s">
        <v>1447</v>
      </c>
      <c r="G16" s="129" t="s">
        <v>1777</v>
      </c>
      <c r="H16" s="7">
        <v>876</v>
      </c>
      <c r="I16" s="7" t="s">
        <v>1606</v>
      </c>
      <c r="J16" s="26" t="s">
        <v>1774</v>
      </c>
      <c r="K16" s="5" t="s">
        <v>1288</v>
      </c>
      <c r="L16" s="129" t="s">
        <v>1773</v>
      </c>
      <c r="M16" s="5"/>
      <c r="N16" s="5"/>
    </row>
    <row r="17" spans="1:14" ht="120" customHeight="1" x14ac:dyDescent="0.25">
      <c r="A17" s="5">
        <v>10</v>
      </c>
      <c r="B17" s="5" t="s">
        <v>1849</v>
      </c>
      <c r="C17" s="127">
        <v>1808204247</v>
      </c>
      <c r="D17" s="128" t="s">
        <v>1780</v>
      </c>
      <c r="E17" s="129" t="s">
        <v>1776</v>
      </c>
      <c r="F17" s="129" t="s">
        <v>338</v>
      </c>
      <c r="G17" s="129" t="s">
        <v>338</v>
      </c>
      <c r="H17" s="7">
        <v>876</v>
      </c>
      <c r="I17" s="7" t="s">
        <v>1606</v>
      </c>
      <c r="J17" s="26" t="s">
        <v>1774</v>
      </c>
      <c r="K17" s="5" t="s">
        <v>1288</v>
      </c>
      <c r="L17" s="129" t="s">
        <v>1773</v>
      </c>
      <c r="M17" s="5"/>
      <c r="N17" s="5"/>
    </row>
    <row r="18" spans="1:14" ht="120" customHeight="1" x14ac:dyDescent="0.25">
      <c r="A18" s="5">
        <v>11</v>
      </c>
      <c r="B18" s="5" t="s">
        <v>1849</v>
      </c>
      <c r="C18" s="127">
        <v>1808204247</v>
      </c>
      <c r="D18" s="128" t="s">
        <v>1781</v>
      </c>
      <c r="E18" s="129" t="s">
        <v>1776</v>
      </c>
      <c r="F18" s="129" t="s">
        <v>338</v>
      </c>
      <c r="G18" s="129" t="s">
        <v>338</v>
      </c>
      <c r="H18" s="7">
        <v>876</v>
      </c>
      <c r="I18" s="7" t="s">
        <v>1606</v>
      </c>
      <c r="J18" s="26" t="s">
        <v>1774</v>
      </c>
      <c r="K18" s="5" t="s">
        <v>1288</v>
      </c>
      <c r="L18" s="129" t="s">
        <v>1773</v>
      </c>
      <c r="M18" s="5"/>
      <c r="N18" s="5"/>
    </row>
    <row r="19" spans="1:14" ht="120" customHeight="1" x14ac:dyDescent="0.25">
      <c r="A19" s="5">
        <v>12</v>
      </c>
      <c r="B19" s="5" t="s">
        <v>1849</v>
      </c>
      <c r="C19" s="127">
        <v>1808204247</v>
      </c>
      <c r="D19" s="128" t="s">
        <v>1782</v>
      </c>
      <c r="E19" s="129" t="s">
        <v>1783</v>
      </c>
      <c r="F19" s="129" t="s">
        <v>368</v>
      </c>
      <c r="G19" s="129" t="s">
        <v>368</v>
      </c>
      <c r="H19" s="7">
        <v>876</v>
      </c>
      <c r="I19" s="7" t="s">
        <v>1606</v>
      </c>
      <c r="J19" s="26" t="s">
        <v>1774</v>
      </c>
      <c r="K19" s="5" t="s">
        <v>1288</v>
      </c>
      <c r="L19" s="129" t="s">
        <v>1773</v>
      </c>
      <c r="M19" s="5"/>
      <c r="N19" s="5"/>
    </row>
    <row r="20" spans="1:14" ht="120" customHeight="1" x14ac:dyDescent="0.25">
      <c r="A20" s="5">
        <v>13</v>
      </c>
      <c r="B20" s="5" t="s">
        <v>1849</v>
      </c>
      <c r="C20" s="127">
        <v>1808204247</v>
      </c>
      <c r="D20" s="130" t="s">
        <v>1784</v>
      </c>
      <c r="E20" s="129" t="s">
        <v>1778</v>
      </c>
      <c r="F20" s="131" t="s">
        <v>519</v>
      </c>
      <c r="G20" s="131" t="s">
        <v>1785</v>
      </c>
      <c r="H20" s="5">
        <v>796</v>
      </c>
      <c r="I20" s="5" t="s">
        <v>274</v>
      </c>
      <c r="J20" s="130" t="s">
        <v>1774</v>
      </c>
      <c r="K20" s="5" t="s">
        <v>1288</v>
      </c>
      <c r="L20" s="129" t="s">
        <v>1773</v>
      </c>
      <c r="M20" s="5"/>
      <c r="N20" s="5"/>
    </row>
    <row r="21" spans="1:14" ht="120" customHeight="1" x14ac:dyDescent="0.25">
      <c r="A21" s="5">
        <v>14</v>
      </c>
      <c r="B21" s="5" t="s">
        <v>1849</v>
      </c>
      <c r="C21" s="127">
        <v>1808204247</v>
      </c>
      <c r="D21" s="132" t="s">
        <v>1786</v>
      </c>
      <c r="E21" s="130" t="s">
        <v>1778</v>
      </c>
      <c r="F21" s="133" t="s">
        <v>231</v>
      </c>
      <c r="G21" s="133" t="s">
        <v>1787</v>
      </c>
      <c r="H21" s="5">
        <v>796</v>
      </c>
      <c r="I21" s="5" t="s">
        <v>274</v>
      </c>
      <c r="J21" s="130" t="s">
        <v>1774</v>
      </c>
      <c r="K21" s="5" t="s">
        <v>1288</v>
      </c>
      <c r="L21" s="129" t="s">
        <v>1773</v>
      </c>
      <c r="M21" s="5"/>
      <c r="N21" s="5"/>
    </row>
    <row r="22" spans="1:14" ht="120" customHeight="1" x14ac:dyDescent="0.25">
      <c r="A22" s="5">
        <v>15</v>
      </c>
      <c r="B22" s="5" t="s">
        <v>1849</v>
      </c>
      <c r="C22" s="127">
        <v>1808204247</v>
      </c>
      <c r="D22" s="128" t="s">
        <v>1788</v>
      </c>
      <c r="E22" s="129" t="s">
        <v>1778</v>
      </c>
      <c r="F22" s="129" t="s">
        <v>1789</v>
      </c>
      <c r="G22" s="129" t="s">
        <v>1790</v>
      </c>
      <c r="H22" s="5">
        <v>796</v>
      </c>
      <c r="I22" s="5" t="s">
        <v>274</v>
      </c>
      <c r="J22" s="26" t="s">
        <v>1774</v>
      </c>
      <c r="K22" s="5" t="s">
        <v>1288</v>
      </c>
      <c r="L22" s="129" t="s">
        <v>1773</v>
      </c>
      <c r="M22" s="5"/>
      <c r="N22" s="5"/>
    </row>
    <row r="23" spans="1:14" ht="120" customHeight="1" x14ac:dyDescent="0.25">
      <c r="A23" s="5">
        <v>16</v>
      </c>
      <c r="B23" s="5" t="s">
        <v>1849</v>
      </c>
      <c r="C23" s="127">
        <v>1808204247</v>
      </c>
      <c r="D23" s="128" t="s">
        <v>1791</v>
      </c>
      <c r="E23" s="129" t="s">
        <v>1776</v>
      </c>
      <c r="F23" s="129" t="s">
        <v>1792</v>
      </c>
      <c r="G23" s="129" t="s">
        <v>1793</v>
      </c>
      <c r="H23" s="5">
        <v>796</v>
      </c>
      <c r="I23" s="5" t="s">
        <v>274</v>
      </c>
      <c r="J23" s="26" t="s">
        <v>1774</v>
      </c>
      <c r="K23" s="5" t="s">
        <v>1288</v>
      </c>
      <c r="L23" s="129" t="s">
        <v>1773</v>
      </c>
      <c r="M23" s="5"/>
      <c r="N23" s="5"/>
    </row>
    <row r="24" spans="1:14" ht="120" customHeight="1" x14ac:dyDescent="0.25">
      <c r="A24" s="5">
        <v>17</v>
      </c>
      <c r="B24" s="5" t="s">
        <v>1849</v>
      </c>
      <c r="C24" s="127">
        <v>1808204247</v>
      </c>
      <c r="D24" s="128" t="s">
        <v>1794</v>
      </c>
      <c r="E24" s="129" t="s">
        <v>1778</v>
      </c>
      <c r="F24" s="129" t="s">
        <v>1353</v>
      </c>
      <c r="G24" s="129" t="s">
        <v>1353</v>
      </c>
      <c r="H24" s="5">
        <v>796</v>
      </c>
      <c r="I24" s="5" t="s">
        <v>274</v>
      </c>
      <c r="J24" s="26" t="s">
        <v>1774</v>
      </c>
      <c r="K24" s="5" t="s">
        <v>1288</v>
      </c>
      <c r="L24" s="129" t="s">
        <v>1773</v>
      </c>
      <c r="M24" s="5"/>
      <c r="N24" s="5"/>
    </row>
    <row r="25" spans="1:14" ht="120" customHeight="1" x14ac:dyDescent="0.25">
      <c r="A25" s="5">
        <v>18</v>
      </c>
      <c r="B25" s="5" t="s">
        <v>1849</v>
      </c>
      <c r="C25" s="127">
        <v>1808204247</v>
      </c>
      <c r="D25" s="128" t="s">
        <v>1795</v>
      </c>
      <c r="E25" s="129" t="s">
        <v>1778</v>
      </c>
      <c r="F25" s="129" t="s">
        <v>1500</v>
      </c>
      <c r="G25" s="129" t="s">
        <v>1500</v>
      </c>
      <c r="H25" s="7">
        <v>876</v>
      </c>
      <c r="I25" s="7" t="s">
        <v>1606</v>
      </c>
      <c r="J25" s="26" t="s">
        <v>1774</v>
      </c>
      <c r="K25" s="5" t="s">
        <v>1288</v>
      </c>
      <c r="L25" s="129" t="s">
        <v>1773</v>
      </c>
      <c r="M25" s="5"/>
      <c r="N25" s="5"/>
    </row>
    <row r="26" spans="1:14" ht="120" customHeight="1" x14ac:dyDescent="0.25">
      <c r="A26" s="5">
        <v>19</v>
      </c>
      <c r="B26" s="5" t="s">
        <v>1849</v>
      </c>
      <c r="C26" s="127">
        <v>1808204247</v>
      </c>
      <c r="D26" s="128" t="s">
        <v>1796</v>
      </c>
      <c r="E26" s="129" t="s">
        <v>1778</v>
      </c>
      <c r="F26" s="129" t="s">
        <v>1797</v>
      </c>
      <c r="G26" s="129" t="s">
        <v>1797</v>
      </c>
      <c r="H26" s="7">
        <v>876</v>
      </c>
      <c r="I26" s="7" t="s">
        <v>1606</v>
      </c>
      <c r="J26" s="26" t="s">
        <v>1774</v>
      </c>
      <c r="K26" s="5" t="s">
        <v>1288</v>
      </c>
      <c r="L26" s="129" t="s">
        <v>1773</v>
      </c>
      <c r="M26" s="5"/>
      <c r="N26" s="5"/>
    </row>
    <row r="27" spans="1:14" ht="120" customHeight="1" x14ac:dyDescent="0.25">
      <c r="A27" s="5">
        <v>20</v>
      </c>
      <c r="B27" s="5" t="s">
        <v>1849</v>
      </c>
      <c r="C27" s="127">
        <v>1808204247</v>
      </c>
      <c r="D27" s="128" t="s">
        <v>1800</v>
      </c>
      <c r="E27" s="129" t="s">
        <v>1776</v>
      </c>
      <c r="F27" s="129" t="s">
        <v>510</v>
      </c>
      <c r="G27" s="129" t="s">
        <v>510</v>
      </c>
      <c r="H27" s="7">
        <v>876</v>
      </c>
      <c r="I27" s="7" t="s">
        <v>1606</v>
      </c>
      <c r="J27" s="130" t="s">
        <v>1774</v>
      </c>
      <c r="K27" s="5" t="s">
        <v>1288</v>
      </c>
      <c r="L27" s="129" t="s">
        <v>1773</v>
      </c>
      <c r="M27" s="5"/>
      <c r="N27" s="5"/>
    </row>
    <row r="28" spans="1:14" ht="120" customHeight="1" x14ac:dyDescent="0.25">
      <c r="A28" s="5">
        <v>21</v>
      </c>
      <c r="B28" s="5" t="s">
        <v>1849</v>
      </c>
      <c r="C28" s="127">
        <v>1808204247</v>
      </c>
      <c r="D28" s="128" t="s">
        <v>1801</v>
      </c>
      <c r="E28" s="129" t="s">
        <v>1776</v>
      </c>
      <c r="F28" s="129" t="s">
        <v>510</v>
      </c>
      <c r="G28" s="129" t="s">
        <v>1516</v>
      </c>
      <c r="H28" s="7">
        <v>876</v>
      </c>
      <c r="I28" s="7" t="s">
        <v>1606</v>
      </c>
      <c r="J28" s="130" t="s">
        <v>1774</v>
      </c>
      <c r="K28" s="5" t="s">
        <v>1288</v>
      </c>
      <c r="L28" s="129" t="s">
        <v>1773</v>
      </c>
      <c r="M28" s="5"/>
      <c r="N28" s="5"/>
    </row>
    <row r="29" spans="1:14" ht="120" customHeight="1" x14ac:dyDescent="0.25">
      <c r="A29" s="5">
        <v>22</v>
      </c>
      <c r="B29" s="5" t="s">
        <v>1849</v>
      </c>
      <c r="C29" s="127">
        <v>1808204247</v>
      </c>
      <c r="D29" s="128" t="s">
        <v>1802</v>
      </c>
      <c r="E29" s="129" t="s">
        <v>1776</v>
      </c>
      <c r="F29" s="129" t="s">
        <v>510</v>
      </c>
      <c r="G29" s="129" t="s">
        <v>510</v>
      </c>
      <c r="H29" s="7">
        <v>876</v>
      </c>
      <c r="I29" s="7" t="s">
        <v>1606</v>
      </c>
      <c r="J29" s="130" t="s">
        <v>1774</v>
      </c>
      <c r="K29" s="5" t="s">
        <v>1288</v>
      </c>
      <c r="L29" s="129" t="s">
        <v>1773</v>
      </c>
      <c r="M29" s="5"/>
      <c r="N29" s="5"/>
    </row>
    <row r="30" spans="1:14" ht="120" customHeight="1" x14ac:dyDescent="0.25">
      <c r="A30" s="5">
        <v>23</v>
      </c>
      <c r="B30" s="5" t="s">
        <v>1849</v>
      </c>
      <c r="C30" s="127">
        <v>1808204247</v>
      </c>
      <c r="D30" s="128" t="s">
        <v>1803</v>
      </c>
      <c r="E30" s="129" t="s">
        <v>1776</v>
      </c>
      <c r="F30" s="129" t="s">
        <v>510</v>
      </c>
      <c r="G30" s="129" t="s">
        <v>1516</v>
      </c>
      <c r="H30" s="7">
        <v>876</v>
      </c>
      <c r="I30" s="7" t="s">
        <v>1606</v>
      </c>
      <c r="J30" s="130" t="s">
        <v>1774</v>
      </c>
      <c r="K30" s="5" t="s">
        <v>1288</v>
      </c>
      <c r="L30" s="129" t="s">
        <v>1773</v>
      </c>
      <c r="M30" s="5"/>
      <c r="N30" s="5"/>
    </row>
    <row r="31" spans="1:14" ht="120" customHeight="1" x14ac:dyDescent="0.25">
      <c r="A31" s="5">
        <v>24</v>
      </c>
      <c r="B31" s="5" t="s">
        <v>1849</v>
      </c>
      <c r="C31" s="127">
        <v>1808204247</v>
      </c>
      <c r="D31" s="128" t="s">
        <v>1804</v>
      </c>
      <c r="E31" s="129" t="s">
        <v>1805</v>
      </c>
      <c r="F31" s="129" t="s">
        <v>1515</v>
      </c>
      <c r="G31" s="129" t="s">
        <v>1515</v>
      </c>
      <c r="H31" s="7">
        <v>876</v>
      </c>
      <c r="I31" s="7" t="s">
        <v>1606</v>
      </c>
      <c r="J31" s="130" t="s">
        <v>1774</v>
      </c>
      <c r="K31" s="5" t="s">
        <v>1288</v>
      </c>
      <c r="L31" s="129" t="s">
        <v>1773</v>
      </c>
      <c r="M31" s="5"/>
      <c r="N31" s="5"/>
    </row>
    <row r="32" spans="1:14" ht="120" customHeight="1" x14ac:dyDescent="0.25">
      <c r="A32" s="5">
        <v>25</v>
      </c>
      <c r="B32" s="5" t="s">
        <v>1849</v>
      </c>
      <c r="C32" s="127">
        <v>1808204247</v>
      </c>
      <c r="D32" s="128" t="s">
        <v>1806</v>
      </c>
      <c r="E32" s="129" t="s">
        <v>1805</v>
      </c>
      <c r="F32" s="129" t="s">
        <v>510</v>
      </c>
      <c r="G32" s="129" t="s">
        <v>510</v>
      </c>
      <c r="H32" s="7">
        <v>876</v>
      </c>
      <c r="I32" s="7" t="s">
        <v>1606</v>
      </c>
      <c r="J32" s="130" t="s">
        <v>1774</v>
      </c>
      <c r="K32" s="5" t="s">
        <v>1288</v>
      </c>
      <c r="L32" s="129" t="s">
        <v>1773</v>
      </c>
      <c r="M32" s="5"/>
      <c r="N32" s="5"/>
    </row>
    <row r="33" spans="1:14" ht="120" customHeight="1" x14ac:dyDescent="0.25">
      <c r="A33" s="5">
        <v>26</v>
      </c>
      <c r="B33" s="5" t="s">
        <v>1849</v>
      </c>
      <c r="C33" s="127">
        <v>1808204247</v>
      </c>
      <c r="D33" s="128" t="s">
        <v>1807</v>
      </c>
      <c r="E33" s="129" t="s">
        <v>1776</v>
      </c>
      <c r="F33" s="129" t="s">
        <v>510</v>
      </c>
      <c r="G33" s="129" t="s">
        <v>1516</v>
      </c>
      <c r="H33" s="7">
        <v>876</v>
      </c>
      <c r="I33" s="7" t="s">
        <v>1606</v>
      </c>
      <c r="J33" s="130" t="s">
        <v>1774</v>
      </c>
      <c r="K33" s="5" t="s">
        <v>1288</v>
      </c>
      <c r="L33" s="129" t="s">
        <v>1773</v>
      </c>
      <c r="M33" s="5"/>
      <c r="N33" s="5"/>
    </row>
    <row r="34" spans="1:14" ht="120" customHeight="1" x14ac:dyDescent="0.25">
      <c r="A34" s="5">
        <v>27</v>
      </c>
      <c r="B34" s="5" t="s">
        <v>1849</v>
      </c>
      <c r="C34" s="127">
        <v>1808204247</v>
      </c>
      <c r="D34" s="128" t="s">
        <v>1808</v>
      </c>
      <c r="E34" s="129" t="s">
        <v>1805</v>
      </c>
      <c r="F34" s="129" t="s">
        <v>1515</v>
      </c>
      <c r="G34" s="129" t="s">
        <v>1515</v>
      </c>
      <c r="H34" s="7">
        <v>876</v>
      </c>
      <c r="I34" s="7" t="s">
        <v>1606</v>
      </c>
      <c r="J34" s="130" t="s">
        <v>1774</v>
      </c>
      <c r="K34" s="5" t="s">
        <v>1288</v>
      </c>
      <c r="L34" s="129" t="s">
        <v>1773</v>
      </c>
      <c r="M34" s="5"/>
      <c r="N34" s="5"/>
    </row>
    <row r="35" spans="1:14" ht="120" customHeight="1" x14ac:dyDescent="0.25">
      <c r="A35" s="5">
        <v>28</v>
      </c>
      <c r="B35" s="5" t="s">
        <v>1849</v>
      </c>
      <c r="C35" s="127">
        <v>1808204247</v>
      </c>
      <c r="D35" s="128" t="s">
        <v>1809</v>
      </c>
      <c r="E35" s="129" t="s">
        <v>1776</v>
      </c>
      <c r="F35" s="129" t="s">
        <v>510</v>
      </c>
      <c r="G35" s="129" t="s">
        <v>1516</v>
      </c>
      <c r="H35" s="7">
        <v>876</v>
      </c>
      <c r="I35" s="7" t="s">
        <v>1606</v>
      </c>
      <c r="J35" s="130" t="s">
        <v>1774</v>
      </c>
      <c r="K35" s="5" t="s">
        <v>1288</v>
      </c>
      <c r="L35" s="129" t="s">
        <v>1773</v>
      </c>
      <c r="M35" s="5"/>
      <c r="N35" s="5"/>
    </row>
    <row r="36" spans="1:14" ht="120" customHeight="1" x14ac:dyDescent="0.25">
      <c r="A36" s="5">
        <v>29</v>
      </c>
      <c r="B36" s="5" t="s">
        <v>1849</v>
      </c>
      <c r="C36" s="127">
        <v>1808204247</v>
      </c>
      <c r="D36" s="128" t="s">
        <v>1810</v>
      </c>
      <c r="E36" s="129" t="s">
        <v>1776</v>
      </c>
      <c r="F36" s="129" t="s">
        <v>510</v>
      </c>
      <c r="G36" s="129" t="s">
        <v>510</v>
      </c>
      <c r="H36" s="7">
        <v>876</v>
      </c>
      <c r="I36" s="7" t="s">
        <v>1606</v>
      </c>
      <c r="J36" s="130" t="s">
        <v>1774</v>
      </c>
      <c r="K36" s="5" t="s">
        <v>1288</v>
      </c>
      <c r="L36" s="129" t="s">
        <v>1773</v>
      </c>
      <c r="M36" s="5"/>
      <c r="N36" s="5"/>
    </row>
    <row r="37" spans="1:14" ht="120" customHeight="1" x14ac:dyDescent="0.25">
      <c r="A37" s="5">
        <v>30</v>
      </c>
      <c r="B37" s="5" t="s">
        <v>1849</v>
      </c>
      <c r="C37" s="127">
        <v>1808204247</v>
      </c>
      <c r="D37" s="128" t="s">
        <v>1811</v>
      </c>
      <c r="E37" s="129" t="s">
        <v>1776</v>
      </c>
      <c r="F37" s="129" t="s">
        <v>1515</v>
      </c>
      <c r="G37" s="129" t="s">
        <v>1515</v>
      </c>
      <c r="H37" s="7">
        <v>876</v>
      </c>
      <c r="I37" s="7" t="s">
        <v>1606</v>
      </c>
      <c r="J37" s="130" t="s">
        <v>1774</v>
      </c>
      <c r="K37" s="5" t="s">
        <v>1288</v>
      </c>
      <c r="L37" s="129" t="s">
        <v>1773</v>
      </c>
      <c r="M37" s="5"/>
      <c r="N37" s="5"/>
    </row>
    <row r="38" spans="1:14" ht="120" customHeight="1" x14ac:dyDescent="0.25">
      <c r="A38" s="5">
        <v>31</v>
      </c>
      <c r="B38" s="5" t="s">
        <v>1849</v>
      </c>
      <c r="C38" s="127">
        <v>1808204247</v>
      </c>
      <c r="D38" s="128" t="s">
        <v>1812</v>
      </c>
      <c r="E38" s="129" t="s">
        <v>1805</v>
      </c>
      <c r="F38" s="129" t="s">
        <v>1515</v>
      </c>
      <c r="G38" s="129" t="s">
        <v>1515</v>
      </c>
      <c r="H38" s="7">
        <v>876</v>
      </c>
      <c r="I38" s="7" t="s">
        <v>1606</v>
      </c>
      <c r="J38" s="130" t="s">
        <v>1774</v>
      </c>
      <c r="K38" s="5" t="s">
        <v>1288</v>
      </c>
      <c r="L38" s="129" t="s">
        <v>1773</v>
      </c>
      <c r="M38" s="5"/>
      <c r="N38" s="5"/>
    </row>
    <row r="39" spans="1:14" ht="120" customHeight="1" x14ac:dyDescent="0.25">
      <c r="A39" s="5">
        <v>32</v>
      </c>
      <c r="B39" s="5" t="s">
        <v>1849</v>
      </c>
      <c r="C39" s="127">
        <v>1808204247</v>
      </c>
      <c r="D39" s="128" t="s">
        <v>1813</v>
      </c>
      <c r="E39" s="129" t="s">
        <v>1776</v>
      </c>
      <c r="F39" s="129" t="s">
        <v>510</v>
      </c>
      <c r="G39" s="129" t="s">
        <v>1516</v>
      </c>
      <c r="H39" s="7">
        <v>876</v>
      </c>
      <c r="I39" s="7" t="s">
        <v>1606</v>
      </c>
      <c r="J39" s="130" t="s">
        <v>1774</v>
      </c>
      <c r="K39" s="5" t="s">
        <v>1288</v>
      </c>
      <c r="L39" s="129" t="s">
        <v>1773</v>
      </c>
      <c r="M39" s="5"/>
      <c r="N39" s="5"/>
    </row>
    <row r="40" spans="1:14" ht="120" customHeight="1" x14ac:dyDescent="0.25">
      <c r="A40" s="5">
        <v>33</v>
      </c>
      <c r="B40" s="5" t="s">
        <v>1849</v>
      </c>
      <c r="C40" s="127">
        <v>1808204247</v>
      </c>
      <c r="D40" s="128" t="s">
        <v>1814</v>
      </c>
      <c r="E40" s="129" t="s">
        <v>1805</v>
      </c>
      <c r="F40" s="129" t="s">
        <v>1515</v>
      </c>
      <c r="G40" s="129" t="s">
        <v>1815</v>
      </c>
      <c r="H40" s="7">
        <v>876</v>
      </c>
      <c r="I40" s="7" t="s">
        <v>1606</v>
      </c>
      <c r="J40" s="130" t="s">
        <v>1774</v>
      </c>
      <c r="K40" s="5" t="s">
        <v>1288</v>
      </c>
      <c r="L40" s="129" t="s">
        <v>1773</v>
      </c>
      <c r="M40" s="5"/>
      <c r="N40" s="5"/>
    </row>
    <row r="41" spans="1:14" ht="120" customHeight="1" x14ac:dyDescent="0.25">
      <c r="A41" s="5">
        <v>34</v>
      </c>
      <c r="B41" s="5" t="s">
        <v>1849</v>
      </c>
      <c r="C41" s="127">
        <v>1808204247</v>
      </c>
      <c r="D41" s="128" t="s">
        <v>1816</v>
      </c>
      <c r="E41" s="129" t="s">
        <v>1805</v>
      </c>
      <c r="F41" s="129" t="s">
        <v>1515</v>
      </c>
      <c r="G41" s="129" t="s">
        <v>1516</v>
      </c>
      <c r="H41" s="7">
        <v>876</v>
      </c>
      <c r="I41" s="7" t="s">
        <v>1606</v>
      </c>
      <c r="J41" s="130" t="s">
        <v>1774</v>
      </c>
      <c r="K41" s="5" t="s">
        <v>1288</v>
      </c>
      <c r="L41" s="129" t="s">
        <v>1773</v>
      </c>
      <c r="M41" s="5"/>
      <c r="N41" s="5"/>
    </row>
    <row r="42" spans="1:14" ht="120" customHeight="1" x14ac:dyDescent="0.25">
      <c r="A42" s="5">
        <v>35</v>
      </c>
      <c r="B42" s="5" t="s">
        <v>1849</v>
      </c>
      <c r="C42" s="127">
        <v>1808204247</v>
      </c>
      <c r="D42" s="39" t="s">
        <v>1817</v>
      </c>
      <c r="E42" s="129" t="s">
        <v>1818</v>
      </c>
      <c r="F42" s="131" t="s">
        <v>1677</v>
      </c>
      <c r="G42" s="131" t="s">
        <v>1819</v>
      </c>
      <c r="H42" s="7">
        <v>876</v>
      </c>
      <c r="I42" s="7" t="s">
        <v>1606</v>
      </c>
      <c r="J42" s="39" t="s">
        <v>1774</v>
      </c>
      <c r="K42" s="5" t="s">
        <v>1288</v>
      </c>
      <c r="L42" s="129" t="s">
        <v>1773</v>
      </c>
      <c r="M42" s="5"/>
      <c r="N42" s="5"/>
    </row>
    <row r="43" spans="1:14" ht="120" customHeight="1" x14ac:dyDescent="0.25">
      <c r="A43" s="5">
        <v>36</v>
      </c>
      <c r="B43" s="5" t="s">
        <v>1849</v>
      </c>
      <c r="C43" s="127">
        <v>1808204247</v>
      </c>
      <c r="D43" s="128" t="s">
        <v>1820</v>
      </c>
      <c r="E43" s="129" t="s">
        <v>1776</v>
      </c>
      <c r="F43" s="129" t="s">
        <v>510</v>
      </c>
      <c r="G43" s="129" t="s">
        <v>510</v>
      </c>
      <c r="H43" s="7">
        <v>876</v>
      </c>
      <c r="I43" s="7" t="s">
        <v>1606</v>
      </c>
      <c r="J43" s="39" t="s">
        <v>1774</v>
      </c>
      <c r="K43" s="5" t="s">
        <v>1288</v>
      </c>
      <c r="L43" s="129" t="s">
        <v>1773</v>
      </c>
      <c r="M43" s="5"/>
      <c r="N43" s="5"/>
    </row>
    <row r="44" spans="1:14" ht="120" customHeight="1" x14ac:dyDescent="0.25">
      <c r="A44" s="5">
        <v>37</v>
      </c>
      <c r="B44" s="5" t="s">
        <v>1849</v>
      </c>
      <c r="C44" s="127">
        <v>1808204247</v>
      </c>
      <c r="D44" s="128" t="s">
        <v>1821</v>
      </c>
      <c r="E44" s="129" t="s">
        <v>1776</v>
      </c>
      <c r="F44" s="129" t="s">
        <v>1515</v>
      </c>
      <c r="G44" s="129" t="s">
        <v>1515</v>
      </c>
      <c r="H44" s="7">
        <v>876</v>
      </c>
      <c r="I44" s="7" t="s">
        <v>1606</v>
      </c>
      <c r="J44" s="39" t="s">
        <v>1774</v>
      </c>
      <c r="K44" s="5" t="s">
        <v>1288</v>
      </c>
      <c r="L44" s="129" t="s">
        <v>1773</v>
      </c>
      <c r="M44" s="5"/>
      <c r="N44" s="5"/>
    </row>
    <row r="45" spans="1:14" ht="120" customHeight="1" x14ac:dyDescent="0.25">
      <c r="A45" s="5">
        <v>38</v>
      </c>
      <c r="B45" s="5" t="s">
        <v>1849</v>
      </c>
      <c r="C45" s="127">
        <v>1808204247</v>
      </c>
      <c r="D45" s="128" t="s">
        <v>1822</v>
      </c>
      <c r="E45" s="129" t="s">
        <v>1778</v>
      </c>
      <c r="F45" s="134" t="str">
        <f>"27.3"</f>
        <v>27.3</v>
      </c>
      <c r="G45" s="134" t="str">
        <f>"27.3"</f>
        <v>27.3</v>
      </c>
      <c r="H45" s="7">
        <v>876</v>
      </c>
      <c r="I45" s="7" t="s">
        <v>1606</v>
      </c>
      <c r="J45" s="130" t="s">
        <v>1774</v>
      </c>
      <c r="K45" s="5" t="s">
        <v>1288</v>
      </c>
      <c r="L45" s="129" t="s">
        <v>1773</v>
      </c>
      <c r="M45" s="5"/>
      <c r="N45" s="5"/>
    </row>
    <row r="46" spans="1:14" ht="120" customHeight="1" x14ac:dyDescent="0.25">
      <c r="A46" s="5">
        <v>39</v>
      </c>
      <c r="B46" s="5" t="s">
        <v>1849</v>
      </c>
      <c r="C46" s="127">
        <v>1808204247</v>
      </c>
      <c r="D46" s="128" t="s">
        <v>1823</v>
      </c>
      <c r="E46" s="129" t="s">
        <v>1824</v>
      </c>
      <c r="F46" s="129">
        <v>27</v>
      </c>
      <c r="G46" s="129">
        <v>27</v>
      </c>
      <c r="H46" s="7">
        <v>876</v>
      </c>
      <c r="I46" s="7" t="s">
        <v>1606</v>
      </c>
      <c r="J46" s="130" t="s">
        <v>1774</v>
      </c>
      <c r="K46" s="5" t="s">
        <v>1288</v>
      </c>
      <c r="L46" s="129" t="s">
        <v>1773</v>
      </c>
      <c r="M46" s="5"/>
      <c r="N46" s="5"/>
    </row>
    <row r="47" spans="1:14" ht="120" customHeight="1" x14ac:dyDescent="0.25">
      <c r="A47" s="5">
        <v>40</v>
      </c>
      <c r="B47" s="5" t="s">
        <v>1849</v>
      </c>
      <c r="C47" s="127">
        <v>1808204247</v>
      </c>
      <c r="D47" s="128" t="s">
        <v>1825</v>
      </c>
      <c r="E47" s="129" t="s">
        <v>1824</v>
      </c>
      <c r="F47" s="129" t="s">
        <v>1515</v>
      </c>
      <c r="G47" s="129" t="s">
        <v>1515</v>
      </c>
      <c r="H47" s="7">
        <v>876</v>
      </c>
      <c r="I47" s="7" t="s">
        <v>1606</v>
      </c>
      <c r="J47" s="130" t="s">
        <v>1774</v>
      </c>
      <c r="K47" s="5" t="s">
        <v>1288</v>
      </c>
      <c r="L47" s="129" t="s">
        <v>1773</v>
      </c>
      <c r="M47" s="5"/>
      <c r="N47" s="5"/>
    </row>
    <row r="48" spans="1:14" ht="120" customHeight="1" x14ac:dyDescent="0.25">
      <c r="A48" s="5">
        <v>41</v>
      </c>
      <c r="B48" s="5" t="s">
        <v>1849</v>
      </c>
      <c r="C48" s="127">
        <v>1808204247</v>
      </c>
      <c r="D48" s="128" t="s">
        <v>1827</v>
      </c>
      <c r="E48" s="129" t="s">
        <v>1778</v>
      </c>
      <c r="F48" s="129">
        <v>27</v>
      </c>
      <c r="G48" s="129">
        <v>27</v>
      </c>
      <c r="H48" s="5">
        <v>796</v>
      </c>
      <c r="I48" s="5" t="s">
        <v>274</v>
      </c>
      <c r="J48" s="130" t="s">
        <v>1774</v>
      </c>
      <c r="K48" s="5" t="s">
        <v>1288</v>
      </c>
      <c r="L48" s="129" t="s">
        <v>1773</v>
      </c>
      <c r="M48" s="5"/>
      <c r="N48" s="5"/>
    </row>
    <row r="49" spans="1:14" ht="120" customHeight="1" x14ac:dyDescent="0.25">
      <c r="A49" s="5">
        <v>42</v>
      </c>
      <c r="B49" s="5" t="s">
        <v>1849</v>
      </c>
      <c r="C49" s="127">
        <v>1808204247</v>
      </c>
      <c r="D49" s="128" t="s">
        <v>1853</v>
      </c>
      <c r="E49" s="129" t="s">
        <v>1778</v>
      </c>
      <c r="F49" s="134" t="str">
        <f>"26.08"</f>
        <v>26.08</v>
      </c>
      <c r="G49" s="134" t="str">
        <f>"26.08"</f>
        <v>26.08</v>
      </c>
      <c r="H49" s="5">
        <v>796</v>
      </c>
      <c r="I49" s="5" t="s">
        <v>274</v>
      </c>
      <c r="J49" s="130" t="s">
        <v>1774</v>
      </c>
      <c r="K49" s="5" t="s">
        <v>1288</v>
      </c>
      <c r="L49" s="129" t="s">
        <v>1773</v>
      </c>
      <c r="M49" s="5"/>
      <c r="N49" s="5"/>
    </row>
    <row r="50" spans="1:14" ht="120" customHeight="1" x14ac:dyDescent="0.25">
      <c r="A50" s="5">
        <v>43</v>
      </c>
      <c r="B50" s="5" t="s">
        <v>1849</v>
      </c>
      <c r="C50" s="127">
        <v>1808204247</v>
      </c>
      <c r="D50" s="128" t="s">
        <v>1828</v>
      </c>
      <c r="E50" s="129" t="s">
        <v>1829</v>
      </c>
      <c r="F50" s="129">
        <v>26</v>
      </c>
      <c r="G50" s="129">
        <v>26</v>
      </c>
      <c r="H50" s="5">
        <v>796</v>
      </c>
      <c r="I50" s="5" t="s">
        <v>274</v>
      </c>
      <c r="J50" s="130" t="s">
        <v>1543</v>
      </c>
      <c r="K50" s="130" t="s">
        <v>1830</v>
      </c>
      <c r="L50" s="129" t="s">
        <v>1773</v>
      </c>
      <c r="M50" s="5"/>
      <c r="N50" s="130"/>
    </row>
    <row r="51" spans="1:14" ht="120" customHeight="1" x14ac:dyDescent="0.25">
      <c r="A51" s="5">
        <v>44</v>
      </c>
      <c r="B51" s="5" t="s">
        <v>1849</v>
      </c>
      <c r="C51" s="127">
        <v>1808204247</v>
      </c>
      <c r="D51" s="128" t="s">
        <v>1831</v>
      </c>
      <c r="E51" s="129" t="s">
        <v>1832</v>
      </c>
      <c r="F51" s="134" t="str">
        <f>"22.11"</f>
        <v>22.11</v>
      </c>
      <c r="G51" s="134" t="str">
        <f>"22.11"</f>
        <v>22.11</v>
      </c>
      <c r="H51" s="5">
        <v>796</v>
      </c>
      <c r="I51" s="5" t="s">
        <v>274</v>
      </c>
      <c r="J51" s="130" t="s">
        <v>1774</v>
      </c>
      <c r="K51" s="5" t="s">
        <v>1288</v>
      </c>
      <c r="L51" s="129" t="s">
        <v>1773</v>
      </c>
      <c r="M51" s="5"/>
      <c r="N51" s="5"/>
    </row>
    <row r="52" spans="1:14" ht="120" customHeight="1" x14ac:dyDescent="0.25">
      <c r="A52" s="5">
        <v>45</v>
      </c>
      <c r="B52" s="5" t="s">
        <v>1849</v>
      </c>
      <c r="C52" s="127">
        <v>1808204247</v>
      </c>
      <c r="D52" s="128" t="s">
        <v>1852</v>
      </c>
      <c r="E52" s="129" t="s">
        <v>1783</v>
      </c>
      <c r="F52" s="129" t="s">
        <v>368</v>
      </c>
      <c r="G52" s="129" t="s">
        <v>368</v>
      </c>
      <c r="H52" s="83" t="s">
        <v>1451</v>
      </c>
      <c r="I52" s="83" t="s">
        <v>286</v>
      </c>
      <c r="J52" s="130" t="s">
        <v>1798</v>
      </c>
      <c r="K52" s="130" t="s">
        <v>1799</v>
      </c>
      <c r="L52" s="129" t="s">
        <v>1773</v>
      </c>
      <c r="M52" s="5"/>
      <c r="N52" s="130"/>
    </row>
    <row r="53" spans="1:14" ht="120" customHeight="1" x14ac:dyDescent="0.25">
      <c r="A53" s="5">
        <v>46</v>
      </c>
      <c r="B53" s="5" t="s">
        <v>1849</v>
      </c>
      <c r="C53" s="127">
        <v>1808204247</v>
      </c>
      <c r="D53" s="128" t="s">
        <v>1833</v>
      </c>
      <c r="E53" s="129" t="s">
        <v>1773</v>
      </c>
      <c r="F53" s="129">
        <v>28</v>
      </c>
      <c r="G53" s="129" t="s">
        <v>1850</v>
      </c>
      <c r="H53" s="5">
        <v>796</v>
      </c>
      <c r="I53" s="5" t="s">
        <v>274</v>
      </c>
      <c r="J53" s="39" t="s">
        <v>1774</v>
      </c>
      <c r="K53" s="5" t="s">
        <v>1288</v>
      </c>
      <c r="L53" s="129" t="s">
        <v>1773</v>
      </c>
      <c r="M53" s="5"/>
      <c r="N53" s="5"/>
    </row>
    <row r="54" spans="1:14" ht="120" customHeight="1" x14ac:dyDescent="0.25">
      <c r="A54" s="5">
        <v>47</v>
      </c>
      <c r="B54" s="5" t="s">
        <v>1849</v>
      </c>
      <c r="C54" s="127">
        <v>1808204247</v>
      </c>
      <c r="D54" s="128" t="s">
        <v>1834</v>
      </c>
      <c r="E54" s="129" t="s">
        <v>1779</v>
      </c>
      <c r="F54" s="129" t="s">
        <v>1835</v>
      </c>
      <c r="G54" s="129" t="s">
        <v>1835</v>
      </c>
      <c r="H54" s="83" t="s">
        <v>1451</v>
      </c>
      <c r="I54" s="83" t="s">
        <v>286</v>
      </c>
      <c r="J54" s="39">
        <v>94000000000</v>
      </c>
      <c r="K54" s="5" t="s">
        <v>1288</v>
      </c>
      <c r="L54" s="129" t="s">
        <v>1773</v>
      </c>
      <c r="M54" s="5"/>
      <c r="N54" s="5"/>
    </row>
    <row r="55" spans="1:14" ht="120" customHeight="1" x14ac:dyDescent="0.25">
      <c r="A55" s="5">
        <v>48</v>
      </c>
      <c r="B55" s="5" t="s">
        <v>1849</v>
      </c>
      <c r="C55" s="127">
        <v>1808204247</v>
      </c>
      <c r="D55" s="128" t="s">
        <v>1836</v>
      </c>
      <c r="E55" s="129" t="s">
        <v>1837</v>
      </c>
      <c r="F55" s="129" t="s">
        <v>4320</v>
      </c>
      <c r="G55" s="129" t="s">
        <v>4320</v>
      </c>
      <c r="H55" s="83" t="s">
        <v>1614</v>
      </c>
      <c r="I55" s="135" t="s">
        <v>1717</v>
      </c>
      <c r="J55" s="39" t="s">
        <v>1774</v>
      </c>
      <c r="K55" s="5" t="s">
        <v>1288</v>
      </c>
      <c r="L55" s="129" t="s">
        <v>1773</v>
      </c>
      <c r="M55" s="5"/>
      <c r="N55" s="5"/>
    </row>
    <row r="56" spans="1:14" ht="120" customHeight="1" x14ac:dyDescent="0.25">
      <c r="A56" s="5">
        <v>49</v>
      </c>
      <c r="B56" s="5" t="s">
        <v>1849</v>
      </c>
      <c r="C56" s="127">
        <v>1808204247</v>
      </c>
      <c r="D56" s="128" t="s">
        <v>1838</v>
      </c>
      <c r="E56" s="129" t="s">
        <v>1778</v>
      </c>
      <c r="F56" s="129" t="s">
        <v>1839</v>
      </c>
      <c r="G56" s="129" t="s">
        <v>1839</v>
      </c>
      <c r="H56" s="5">
        <v>796</v>
      </c>
      <c r="I56" s="5" t="s">
        <v>274</v>
      </c>
      <c r="J56" s="39" t="s">
        <v>1774</v>
      </c>
      <c r="K56" s="5" t="s">
        <v>1288</v>
      </c>
      <c r="L56" s="129" t="s">
        <v>1773</v>
      </c>
      <c r="M56" s="5"/>
      <c r="N56" s="5"/>
    </row>
    <row r="57" spans="1:14" ht="120" customHeight="1" x14ac:dyDescent="0.25">
      <c r="A57" s="5">
        <v>50</v>
      </c>
      <c r="B57" s="5" t="s">
        <v>1849</v>
      </c>
      <c r="C57" s="127">
        <v>1808204247</v>
      </c>
      <c r="D57" s="39" t="s">
        <v>1840</v>
      </c>
      <c r="E57" s="126" t="s">
        <v>1824</v>
      </c>
      <c r="F57" s="129">
        <v>27</v>
      </c>
      <c r="G57" s="129">
        <v>27</v>
      </c>
      <c r="H57" s="5">
        <v>796</v>
      </c>
      <c r="I57" s="5" t="s">
        <v>274</v>
      </c>
      <c r="J57" s="136" t="s">
        <v>1774</v>
      </c>
      <c r="K57" s="5" t="s">
        <v>1288</v>
      </c>
      <c r="L57" s="129" t="s">
        <v>1773</v>
      </c>
      <c r="M57" s="5"/>
      <c r="N57" s="5"/>
    </row>
    <row r="58" spans="1:14" ht="120" customHeight="1" x14ac:dyDescent="0.25">
      <c r="A58" s="5">
        <v>51</v>
      </c>
      <c r="B58" s="5" t="s">
        <v>1849</v>
      </c>
      <c r="C58" s="127">
        <v>1808204247</v>
      </c>
      <c r="D58" s="39" t="s">
        <v>1841</v>
      </c>
      <c r="E58" s="39" t="s">
        <v>1842</v>
      </c>
      <c r="F58" s="39" t="s">
        <v>506</v>
      </c>
      <c r="G58" s="26" t="s">
        <v>1851</v>
      </c>
      <c r="H58" s="7">
        <v>876</v>
      </c>
      <c r="I58" s="7" t="s">
        <v>1606</v>
      </c>
      <c r="J58" s="39" t="s">
        <v>1774</v>
      </c>
      <c r="K58" s="5" t="s">
        <v>1288</v>
      </c>
      <c r="L58" s="129" t="s">
        <v>1773</v>
      </c>
      <c r="M58" s="5"/>
      <c r="N58" s="5"/>
    </row>
    <row r="59" spans="1:14" ht="120" customHeight="1" x14ac:dyDescent="0.25">
      <c r="A59" s="5">
        <v>52</v>
      </c>
      <c r="B59" s="5" t="s">
        <v>1849</v>
      </c>
      <c r="C59" s="127">
        <v>1808204247</v>
      </c>
      <c r="D59" s="128" t="s">
        <v>1843</v>
      </c>
      <c r="E59" s="129" t="s">
        <v>1844</v>
      </c>
      <c r="F59" s="129" t="s">
        <v>1845</v>
      </c>
      <c r="G59" s="129" t="s">
        <v>1845</v>
      </c>
      <c r="H59" s="7">
        <v>876</v>
      </c>
      <c r="I59" s="7" t="s">
        <v>1606</v>
      </c>
      <c r="J59" s="39" t="s">
        <v>1774</v>
      </c>
      <c r="K59" s="5" t="s">
        <v>1288</v>
      </c>
      <c r="L59" s="129" t="s">
        <v>1773</v>
      </c>
      <c r="M59" s="5"/>
      <c r="N59" s="5"/>
    </row>
    <row r="60" spans="1:14" ht="120" customHeight="1" x14ac:dyDescent="0.25">
      <c r="A60" s="5">
        <v>53</v>
      </c>
      <c r="B60" s="5" t="s">
        <v>1849</v>
      </c>
      <c r="C60" s="127">
        <v>1808204247</v>
      </c>
      <c r="D60" s="7" t="s">
        <v>1846</v>
      </c>
      <c r="E60" s="39" t="s">
        <v>1776</v>
      </c>
      <c r="F60" s="137" t="s">
        <v>1854</v>
      </c>
      <c r="G60" s="137" t="s">
        <v>1855</v>
      </c>
      <c r="H60" s="7">
        <v>876</v>
      </c>
      <c r="I60" s="7" t="s">
        <v>1606</v>
      </c>
      <c r="J60" s="39">
        <v>56000000000</v>
      </c>
      <c r="K60" s="39" t="s">
        <v>1847</v>
      </c>
      <c r="L60" s="129" t="s">
        <v>1773</v>
      </c>
      <c r="M60" s="5"/>
      <c r="N60" s="39"/>
    </row>
    <row r="61" spans="1:14" ht="120" customHeight="1" x14ac:dyDescent="0.25">
      <c r="A61" s="5">
        <v>54</v>
      </c>
      <c r="B61" s="5" t="s">
        <v>1849</v>
      </c>
      <c r="C61" s="127">
        <v>1808204247</v>
      </c>
      <c r="D61" s="128" t="s">
        <v>1848</v>
      </c>
      <c r="E61" s="129" t="s">
        <v>1868</v>
      </c>
      <c r="F61" s="134" t="str">
        <f>"22.11"</f>
        <v>22.11</v>
      </c>
      <c r="G61" s="134" t="str">
        <f>"22.11"</f>
        <v>22.11</v>
      </c>
      <c r="H61" s="5">
        <v>796</v>
      </c>
      <c r="I61" s="5" t="s">
        <v>274</v>
      </c>
      <c r="J61" s="39" t="s">
        <v>1774</v>
      </c>
      <c r="K61" s="5" t="s">
        <v>1288</v>
      </c>
      <c r="L61" s="129" t="s">
        <v>1773</v>
      </c>
      <c r="M61" s="5"/>
      <c r="N61" s="5"/>
    </row>
    <row r="62" spans="1:14" ht="120" customHeight="1" x14ac:dyDescent="0.25">
      <c r="A62" s="5">
        <v>55</v>
      </c>
      <c r="B62" s="5" t="s">
        <v>1849</v>
      </c>
      <c r="C62" s="127">
        <v>1808204247</v>
      </c>
      <c r="D62" s="128" t="s">
        <v>1270</v>
      </c>
      <c r="E62" s="128" t="s">
        <v>1779</v>
      </c>
      <c r="F62" s="138">
        <v>10</v>
      </c>
      <c r="G62" s="138">
        <v>10</v>
      </c>
      <c r="H62" s="7">
        <v>876</v>
      </c>
      <c r="I62" s="7" t="s">
        <v>1606</v>
      </c>
      <c r="J62" s="39" t="s">
        <v>1774</v>
      </c>
      <c r="K62" s="5" t="s">
        <v>1288</v>
      </c>
      <c r="L62" s="129" t="s">
        <v>1773</v>
      </c>
      <c r="M62" s="5"/>
      <c r="N62" s="5"/>
    </row>
    <row r="63" spans="1:14" ht="120" customHeight="1" x14ac:dyDescent="0.25">
      <c r="A63" s="5">
        <v>56</v>
      </c>
      <c r="B63" s="5" t="s">
        <v>1849</v>
      </c>
      <c r="C63" s="127">
        <v>1808204247</v>
      </c>
      <c r="D63" s="128" t="s">
        <v>2398</v>
      </c>
      <c r="E63" s="128" t="s">
        <v>1779</v>
      </c>
      <c r="F63" s="138">
        <v>11</v>
      </c>
      <c r="G63" s="138">
        <v>11</v>
      </c>
      <c r="H63" s="5">
        <v>112</v>
      </c>
      <c r="I63" s="5" t="s">
        <v>286</v>
      </c>
      <c r="J63" s="39" t="s">
        <v>1774</v>
      </c>
      <c r="K63" s="5" t="s">
        <v>1288</v>
      </c>
      <c r="L63" s="129" t="s">
        <v>1773</v>
      </c>
      <c r="M63" s="5"/>
      <c r="N63" s="5"/>
    </row>
    <row r="64" spans="1:14" ht="120" customHeight="1" x14ac:dyDescent="0.25">
      <c r="A64" s="5">
        <v>57</v>
      </c>
      <c r="B64" s="5" t="s">
        <v>1849</v>
      </c>
      <c r="C64" s="127">
        <v>1808204247</v>
      </c>
      <c r="D64" s="128" t="s">
        <v>2399</v>
      </c>
      <c r="E64" s="128" t="s">
        <v>1779</v>
      </c>
      <c r="F64" s="138">
        <v>11</v>
      </c>
      <c r="G64" s="138">
        <v>11</v>
      </c>
      <c r="H64" s="5">
        <v>112</v>
      </c>
      <c r="I64" s="5" t="s">
        <v>286</v>
      </c>
      <c r="J64" s="39" t="s">
        <v>1774</v>
      </c>
      <c r="K64" s="5" t="s">
        <v>1288</v>
      </c>
      <c r="L64" s="129" t="s">
        <v>1773</v>
      </c>
      <c r="M64" s="5"/>
      <c r="N64" s="5"/>
    </row>
    <row r="65" spans="1:14" ht="337.5" x14ac:dyDescent="0.25">
      <c r="A65" s="5">
        <v>58</v>
      </c>
      <c r="B65" s="5" t="s">
        <v>1856</v>
      </c>
      <c r="C65" s="5">
        <v>1841033006</v>
      </c>
      <c r="D65" s="126" t="s">
        <v>645</v>
      </c>
      <c r="E65" s="129" t="s">
        <v>1868</v>
      </c>
      <c r="F65" s="83" t="s">
        <v>1025</v>
      </c>
      <c r="G65" s="83" t="s">
        <v>1025</v>
      </c>
      <c r="H65" s="126" t="str">
        <f>"006"</f>
        <v>006</v>
      </c>
      <c r="I65" s="126" t="s">
        <v>269</v>
      </c>
      <c r="J65" s="49">
        <v>94401380000</v>
      </c>
      <c r="K65" s="126" t="s">
        <v>3704</v>
      </c>
      <c r="L65" s="126" t="s">
        <v>4283</v>
      </c>
      <c r="M65" s="5"/>
      <c r="N65" s="126" t="s">
        <v>3993</v>
      </c>
    </row>
    <row r="66" spans="1:14" ht="356.25" customHeight="1" x14ac:dyDescent="0.25">
      <c r="A66" s="174">
        <v>59</v>
      </c>
      <c r="B66" s="174" t="s">
        <v>1856</v>
      </c>
      <c r="C66" s="174">
        <v>1841033006</v>
      </c>
      <c r="D66" s="175" t="s">
        <v>1871</v>
      </c>
      <c r="E66" s="176" t="s">
        <v>1773</v>
      </c>
      <c r="F66" s="177" t="s">
        <v>1860</v>
      </c>
      <c r="G66" s="177" t="s">
        <v>1861</v>
      </c>
      <c r="H66" s="174">
        <v>796</v>
      </c>
      <c r="I66" s="174" t="s">
        <v>274</v>
      </c>
      <c r="J66" s="178">
        <v>94401380000</v>
      </c>
      <c r="K66" s="175" t="s">
        <v>3704</v>
      </c>
      <c r="L66" s="126" t="s">
        <v>3973</v>
      </c>
      <c r="M66" s="5"/>
      <c r="N66" s="179" t="s">
        <v>4284</v>
      </c>
    </row>
    <row r="67" spans="1:14" ht="408.75" customHeight="1" x14ac:dyDescent="0.25">
      <c r="A67" s="174"/>
      <c r="B67" s="174"/>
      <c r="C67" s="174"/>
      <c r="D67" s="175"/>
      <c r="E67" s="176"/>
      <c r="F67" s="177"/>
      <c r="G67" s="177"/>
      <c r="H67" s="174"/>
      <c r="I67" s="174"/>
      <c r="J67" s="178"/>
      <c r="K67" s="175"/>
      <c r="L67" s="126" t="s">
        <v>3798</v>
      </c>
      <c r="M67" s="5"/>
      <c r="N67" s="180"/>
    </row>
    <row r="68" spans="1:14" ht="409.6" customHeight="1" x14ac:dyDescent="0.25">
      <c r="A68" s="5">
        <v>60</v>
      </c>
      <c r="B68" s="5" t="s">
        <v>1856</v>
      </c>
      <c r="C68" s="5">
        <v>1841033006</v>
      </c>
      <c r="D68" s="139" t="s">
        <v>1874</v>
      </c>
      <c r="E68" s="129" t="s">
        <v>1868</v>
      </c>
      <c r="F68" s="83" t="s">
        <v>1862</v>
      </c>
      <c r="G68" s="83" t="s">
        <v>1862</v>
      </c>
      <c r="H68" s="5">
        <v>796</v>
      </c>
      <c r="I68" s="5" t="s">
        <v>274</v>
      </c>
      <c r="J68" s="49">
        <v>94401380000</v>
      </c>
      <c r="K68" s="126" t="s">
        <v>3704</v>
      </c>
      <c r="L68" s="126" t="s">
        <v>3974</v>
      </c>
      <c r="M68" s="5"/>
      <c r="N68" s="126" t="s">
        <v>4000</v>
      </c>
    </row>
    <row r="69" spans="1:14" ht="408.75" customHeight="1" x14ac:dyDescent="0.25">
      <c r="A69" s="5">
        <v>61</v>
      </c>
      <c r="B69" s="5" t="s">
        <v>1856</v>
      </c>
      <c r="C69" s="5">
        <v>1841033006</v>
      </c>
      <c r="D69" s="140" t="s">
        <v>1857</v>
      </c>
      <c r="E69" s="126" t="s">
        <v>1875</v>
      </c>
      <c r="F69" s="83" t="s">
        <v>1858</v>
      </c>
      <c r="G69" s="83" t="s">
        <v>1859</v>
      </c>
      <c r="H69" s="5">
        <v>796</v>
      </c>
      <c r="I69" s="5" t="s">
        <v>274</v>
      </c>
      <c r="J69" s="49">
        <v>94401380000</v>
      </c>
      <c r="K69" s="126" t="s">
        <v>3704</v>
      </c>
      <c r="L69" s="126" t="s">
        <v>3976</v>
      </c>
      <c r="M69" s="5" t="s">
        <v>1869</v>
      </c>
      <c r="N69" s="126" t="s">
        <v>3994</v>
      </c>
    </row>
    <row r="70" spans="1:14" ht="409.6" customHeight="1" x14ac:dyDescent="0.25">
      <c r="A70" s="5">
        <v>62</v>
      </c>
      <c r="B70" s="5" t="s">
        <v>1856</v>
      </c>
      <c r="C70" s="5">
        <v>1841033006</v>
      </c>
      <c r="D70" s="139" t="s">
        <v>1872</v>
      </c>
      <c r="E70" s="129" t="s">
        <v>1868</v>
      </c>
      <c r="F70" s="83" t="s">
        <v>96</v>
      </c>
      <c r="G70" s="83" t="s">
        <v>96</v>
      </c>
      <c r="H70" s="5">
        <v>796</v>
      </c>
      <c r="I70" s="5" t="s">
        <v>274</v>
      </c>
      <c r="J70" s="49">
        <v>94401380000</v>
      </c>
      <c r="K70" s="126" t="s">
        <v>3704</v>
      </c>
      <c r="L70" s="126" t="s">
        <v>3977</v>
      </c>
      <c r="M70" s="5"/>
      <c r="N70" s="126" t="s">
        <v>3995</v>
      </c>
    </row>
    <row r="71" spans="1:14" ht="267" customHeight="1" x14ac:dyDescent="0.25">
      <c r="A71" s="5">
        <v>63</v>
      </c>
      <c r="B71" s="5" t="s">
        <v>1856</v>
      </c>
      <c r="C71" s="5">
        <v>1841033006</v>
      </c>
      <c r="D71" s="139" t="s">
        <v>1877</v>
      </c>
      <c r="E71" s="126" t="s">
        <v>1888</v>
      </c>
      <c r="F71" s="5" t="s">
        <v>1863</v>
      </c>
      <c r="G71" s="5" t="s">
        <v>1037</v>
      </c>
      <c r="H71" s="5">
        <v>796</v>
      </c>
      <c r="I71" s="5" t="s">
        <v>274</v>
      </c>
      <c r="J71" s="49">
        <v>94401380000</v>
      </c>
      <c r="K71" s="126" t="s">
        <v>3704</v>
      </c>
      <c r="L71" s="126" t="s">
        <v>4301</v>
      </c>
      <c r="M71" s="5"/>
      <c r="N71" s="126" t="s">
        <v>3996</v>
      </c>
    </row>
    <row r="72" spans="1:14" ht="311.25" customHeight="1" x14ac:dyDescent="0.25">
      <c r="A72" s="5">
        <v>64</v>
      </c>
      <c r="B72" s="5" t="s">
        <v>1856</v>
      </c>
      <c r="C72" s="5">
        <v>1841033006</v>
      </c>
      <c r="D72" s="140" t="s">
        <v>1878</v>
      </c>
      <c r="E72" s="126" t="s">
        <v>1888</v>
      </c>
      <c r="F72" s="83" t="s">
        <v>1232</v>
      </c>
      <c r="G72" s="83" t="s">
        <v>1867</v>
      </c>
      <c r="H72" s="5">
        <v>796</v>
      </c>
      <c r="I72" s="5" t="s">
        <v>274</v>
      </c>
      <c r="J72" s="49">
        <v>94401380000</v>
      </c>
      <c r="K72" s="126" t="s">
        <v>3704</v>
      </c>
      <c r="L72" s="126" t="s">
        <v>3978</v>
      </c>
      <c r="M72" s="5" t="s">
        <v>1870</v>
      </c>
      <c r="N72" s="126" t="s">
        <v>3997</v>
      </c>
    </row>
    <row r="73" spans="1:14" ht="409.5" customHeight="1" x14ac:dyDescent="0.25">
      <c r="A73" s="5">
        <v>65</v>
      </c>
      <c r="B73" s="5" t="s">
        <v>1856</v>
      </c>
      <c r="C73" s="5">
        <v>1841033006</v>
      </c>
      <c r="D73" s="126" t="s">
        <v>1906</v>
      </c>
      <c r="E73" s="126" t="s">
        <v>1875</v>
      </c>
      <c r="F73" s="5" t="s">
        <v>1826</v>
      </c>
      <c r="G73" s="5" t="s">
        <v>1889</v>
      </c>
      <c r="H73" s="38" t="s">
        <v>76</v>
      </c>
      <c r="I73" s="126" t="s">
        <v>269</v>
      </c>
      <c r="J73" s="49">
        <v>94401380000</v>
      </c>
      <c r="K73" s="126" t="s">
        <v>3704</v>
      </c>
      <c r="L73" s="126" t="s">
        <v>3979</v>
      </c>
      <c r="M73" s="5" t="s">
        <v>1890</v>
      </c>
      <c r="N73" s="126" t="s">
        <v>4285</v>
      </c>
    </row>
    <row r="74" spans="1:14" ht="409.5" customHeight="1" x14ac:dyDescent="0.25">
      <c r="A74" s="5">
        <v>66</v>
      </c>
      <c r="B74" s="5" t="s">
        <v>1856</v>
      </c>
      <c r="C74" s="5">
        <v>1841033006</v>
      </c>
      <c r="D74" s="126" t="s">
        <v>1913</v>
      </c>
      <c r="E74" s="126" t="s">
        <v>1875</v>
      </c>
      <c r="F74" s="5" t="s">
        <v>1826</v>
      </c>
      <c r="G74" s="5" t="s">
        <v>1889</v>
      </c>
      <c r="H74" s="38" t="s">
        <v>76</v>
      </c>
      <c r="I74" s="126" t="s">
        <v>269</v>
      </c>
      <c r="J74" s="49">
        <v>94401380000</v>
      </c>
      <c r="K74" s="126" t="s">
        <v>3704</v>
      </c>
      <c r="L74" s="126" t="s">
        <v>3979</v>
      </c>
      <c r="M74" s="5" t="s">
        <v>1890</v>
      </c>
      <c r="N74" s="126" t="s">
        <v>4285</v>
      </c>
    </row>
    <row r="75" spans="1:14" ht="409.5" customHeight="1" x14ac:dyDescent="0.25">
      <c r="A75" s="5">
        <v>67</v>
      </c>
      <c r="B75" s="5" t="s">
        <v>1856</v>
      </c>
      <c r="C75" s="5">
        <v>1841033006</v>
      </c>
      <c r="D75" s="126" t="s">
        <v>1914</v>
      </c>
      <c r="E75" s="126" t="s">
        <v>1875</v>
      </c>
      <c r="F75" s="5" t="s">
        <v>1826</v>
      </c>
      <c r="G75" s="5" t="s">
        <v>1889</v>
      </c>
      <c r="H75" s="38" t="s">
        <v>76</v>
      </c>
      <c r="I75" s="126" t="s">
        <v>269</v>
      </c>
      <c r="J75" s="49">
        <v>94401380000</v>
      </c>
      <c r="K75" s="126" t="s">
        <v>3704</v>
      </c>
      <c r="L75" s="126" t="s">
        <v>3979</v>
      </c>
      <c r="M75" s="5" t="s">
        <v>1890</v>
      </c>
      <c r="N75" s="126" t="s">
        <v>4285</v>
      </c>
    </row>
    <row r="76" spans="1:14" ht="409.5" customHeight="1" x14ac:dyDescent="0.25">
      <c r="A76" s="5">
        <v>68</v>
      </c>
      <c r="B76" s="5" t="s">
        <v>1856</v>
      </c>
      <c r="C76" s="5">
        <v>1841033006</v>
      </c>
      <c r="D76" s="126" t="s">
        <v>1907</v>
      </c>
      <c r="E76" s="126" t="s">
        <v>1875</v>
      </c>
      <c r="F76" s="5" t="s">
        <v>1826</v>
      </c>
      <c r="G76" s="5" t="s">
        <v>1889</v>
      </c>
      <c r="H76" s="38" t="s">
        <v>76</v>
      </c>
      <c r="I76" s="126" t="s">
        <v>269</v>
      </c>
      <c r="J76" s="49">
        <v>94401380000</v>
      </c>
      <c r="K76" s="126" t="s">
        <v>3704</v>
      </c>
      <c r="L76" s="126" t="s">
        <v>3979</v>
      </c>
      <c r="M76" s="5" t="s">
        <v>1890</v>
      </c>
      <c r="N76" s="126" t="s">
        <v>4285</v>
      </c>
    </row>
    <row r="77" spans="1:14" ht="409.5" customHeight="1" x14ac:dyDescent="0.25">
      <c r="A77" s="5">
        <v>69</v>
      </c>
      <c r="B77" s="5" t="s">
        <v>1856</v>
      </c>
      <c r="C77" s="5">
        <v>1841033006</v>
      </c>
      <c r="D77" s="126" t="s">
        <v>1908</v>
      </c>
      <c r="E77" s="126" t="s">
        <v>1875</v>
      </c>
      <c r="F77" s="5" t="s">
        <v>1826</v>
      </c>
      <c r="G77" s="5" t="s">
        <v>1889</v>
      </c>
      <c r="H77" s="38" t="s">
        <v>76</v>
      </c>
      <c r="I77" s="126" t="s">
        <v>269</v>
      </c>
      <c r="J77" s="49">
        <v>94401380000</v>
      </c>
      <c r="K77" s="126" t="s">
        <v>3704</v>
      </c>
      <c r="L77" s="126" t="s">
        <v>3979</v>
      </c>
      <c r="M77" s="5" t="s">
        <v>1890</v>
      </c>
      <c r="N77" s="126" t="s">
        <v>4285</v>
      </c>
    </row>
    <row r="78" spans="1:14" ht="409.5" customHeight="1" x14ac:dyDescent="0.25">
      <c r="A78" s="5">
        <v>70</v>
      </c>
      <c r="B78" s="5" t="s">
        <v>1856</v>
      </c>
      <c r="C78" s="5">
        <v>1841033006</v>
      </c>
      <c r="D78" s="126" t="s">
        <v>1915</v>
      </c>
      <c r="E78" s="126" t="s">
        <v>1875</v>
      </c>
      <c r="F78" s="5" t="s">
        <v>1826</v>
      </c>
      <c r="G78" s="5" t="s">
        <v>1889</v>
      </c>
      <c r="H78" s="38" t="s">
        <v>76</v>
      </c>
      <c r="I78" s="126" t="s">
        <v>269</v>
      </c>
      <c r="J78" s="49">
        <v>94401380000</v>
      </c>
      <c r="K78" s="126" t="s">
        <v>3704</v>
      </c>
      <c r="L78" s="126" t="s">
        <v>3979</v>
      </c>
      <c r="M78" s="5" t="s">
        <v>1890</v>
      </c>
      <c r="N78" s="126" t="s">
        <v>4285</v>
      </c>
    </row>
    <row r="79" spans="1:14" ht="409.5" customHeight="1" x14ac:dyDescent="0.25">
      <c r="A79" s="5">
        <v>71</v>
      </c>
      <c r="B79" s="5" t="s">
        <v>1856</v>
      </c>
      <c r="C79" s="5">
        <v>1841033006</v>
      </c>
      <c r="D79" s="126" t="s">
        <v>1916</v>
      </c>
      <c r="E79" s="126" t="s">
        <v>1875</v>
      </c>
      <c r="F79" s="5" t="s">
        <v>1826</v>
      </c>
      <c r="G79" s="5" t="s">
        <v>1889</v>
      </c>
      <c r="H79" s="38" t="s">
        <v>76</v>
      </c>
      <c r="I79" s="126" t="s">
        <v>269</v>
      </c>
      <c r="J79" s="49">
        <v>94401380000</v>
      </c>
      <c r="K79" s="126" t="s">
        <v>3704</v>
      </c>
      <c r="L79" s="126" t="s">
        <v>3979</v>
      </c>
      <c r="M79" s="5" t="s">
        <v>1890</v>
      </c>
      <c r="N79" s="126" t="s">
        <v>4285</v>
      </c>
    </row>
    <row r="80" spans="1:14" ht="409.5" customHeight="1" x14ac:dyDescent="0.25">
      <c r="A80" s="5">
        <v>72</v>
      </c>
      <c r="B80" s="5" t="s">
        <v>1856</v>
      </c>
      <c r="C80" s="5">
        <v>1841033006</v>
      </c>
      <c r="D80" s="126" t="s">
        <v>1925</v>
      </c>
      <c r="E80" s="126" t="s">
        <v>1875</v>
      </c>
      <c r="F80" s="5" t="s">
        <v>1826</v>
      </c>
      <c r="G80" s="5" t="s">
        <v>1889</v>
      </c>
      <c r="H80" s="38" t="s">
        <v>76</v>
      </c>
      <c r="I80" s="126" t="s">
        <v>269</v>
      </c>
      <c r="J80" s="49">
        <v>94401380000</v>
      </c>
      <c r="K80" s="126" t="s">
        <v>3704</v>
      </c>
      <c r="L80" s="126" t="s">
        <v>3980</v>
      </c>
      <c r="M80" s="5" t="s">
        <v>1890</v>
      </c>
      <c r="N80" s="126" t="s">
        <v>4285</v>
      </c>
    </row>
    <row r="81" spans="1:14" ht="409.5" customHeight="1" x14ac:dyDescent="0.25">
      <c r="A81" s="5">
        <v>73</v>
      </c>
      <c r="B81" s="5" t="s">
        <v>1856</v>
      </c>
      <c r="C81" s="5">
        <v>1841033006</v>
      </c>
      <c r="D81" s="126" t="s">
        <v>1909</v>
      </c>
      <c r="E81" s="126" t="s">
        <v>1875</v>
      </c>
      <c r="F81" s="5" t="s">
        <v>1826</v>
      </c>
      <c r="G81" s="5" t="s">
        <v>1889</v>
      </c>
      <c r="H81" s="38" t="s">
        <v>76</v>
      </c>
      <c r="I81" s="126" t="s">
        <v>269</v>
      </c>
      <c r="J81" s="49">
        <v>94401380000</v>
      </c>
      <c r="K81" s="126" t="s">
        <v>3704</v>
      </c>
      <c r="L81" s="126" t="s">
        <v>3979</v>
      </c>
      <c r="M81" s="5" t="s">
        <v>1890</v>
      </c>
      <c r="N81" s="126" t="s">
        <v>4285</v>
      </c>
    </row>
    <row r="82" spans="1:14" ht="409.5" customHeight="1" x14ac:dyDescent="0.25">
      <c r="A82" s="5">
        <v>74</v>
      </c>
      <c r="B82" s="5" t="s">
        <v>1856</v>
      </c>
      <c r="C82" s="5">
        <v>1841033006</v>
      </c>
      <c r="D82" s="126" t="s">
        <v>1910</v>
      </c>
      <c r="E82" s="126" t="s">
        <v>1875</v>
      </c>
      <c r="F82" s="5" t="s">
        <v>1826</v>
      </c>
      <c r="G82" s="5" t="s">
        <v>1889</v>
      </c>
      <c r="H82" s="38" t="s">
        <v>76</v>
      </c>
      <c r="I82" s="126" t="s">
        <v>269</v>
      </c>
      <c r="J82" s="49">
        <v>94401380000</v>
      </c>
      <c r="K82" s="126" t="s">
        <v>3704</v>
      </c>
      <c r="L82" s="126" t="s">
        <v>3979</v>
      </c>
      <c r="M82" s="5" t="s">
        <v>1890</v>
      </c>
      <c r="N82" s="126" t="s">
        <v>4285</v>
      </c>
    </row>
    <row r="83" spans="1:14" ht="409.5" customHeight="1" x14ac:dyDescent="0.25">
      <c r="A83" s="5">
        <v>75</v>
      </c>
      <c r="B83" s="5" t="s">
        <v>1856</v>
      </c>
      <c r="C83" s="5">
        <v>1841033006</v>
      </c>
      <c r="D83" s="126" t="s">
        <v>1917</v>
      </c>
      <c r="E83" s="126" t="s">
        <v>1875</v>
      </c>
      <c r="F83" s="5" t="s">
        <v>1826</v>
      </c>
      <c r="G83" s="5" t="s">
        <v>1889</v>
      </c>
      <c r="H83" s="38" t="s">
        <v>76</v>
      </c>
      <c r="I83" s="126" t="s">
        <v>269</v>
      </c>
      <c r="J83" s="49">
        <v>94401380000</v>
      </c>
      <c r="K83" s="126" t="s">
        <v>3704</v>
      </c>
      <c r="L83" s="126" t="s">
        <v>3979</v>
      </c>
      <c r="M83" s="5" t="s">
        <v>1890</v>
      </c>
      <c r="N83" s="126" t="s">
        <v>4285</v>
      </c>
    </row>
    <row r="84" spans="1:14" ht="409.5" customHeight="1" x14ac:dyDescent="0.25">
      <c r="A84" s="5">
        <v>76</v>
      </c>
      <c r="B84" s="5" t="s">
        <v>1856</v>
      </c>
      <c r="C84" s="5">
        <v>1841033006</v>
      </c>
      <c r="D84" s="126" t="s">
        <v>1918</v>
      </c>
      <c r="E84" s="126" t="s">
        <v>1875</v>
      </c>
      <c r="F84" s="5" t="s">
        <v>1826</v>
      </c>
      <c r="G84" s="5" t="s">
        <v>1889</v>
      </c>
      <c r="H84" s="38" t="s">
        <v>76</v>
      </c>
      <c r="I84" s="126" t="s">
        <v>269</v>
      </c>
      <c r="J84" s="49">
        <v>94401380000</v>
      </c>
      <c r="K84" s="126" t="s">
        <v>3704</v>
      </c>
      <c r="L84" s="126" t="s">
        <v>3979</v>
      </c>
      <c r="M84" s="5" t="s">
        <v>1890</v>
      </c>
      <c r="N84" s="126" t="s">
        <v>4285</v>
      </c>
    </row>
    <row r="85" spans="1:14" ht="409.5" customHeight="1" x14ac:dyDescent="0.25">
      <c r="A85" s="5">
        <v>77</v>
      </c>
      <c r="B85" s="5" t="s">
        <v>1856</v>
      </c>
      <c r="C85" s="5">
        <v>1841033006</v>
      </c>
      <c r="D85" s="126" t="s">
        <v>1911</v>
      </c>
      <c r="E85" s="126" t="s">
        <v>1875</v>
      </c>
      <c r="F85" s="5" t="s">
        <v>1826</v>
      </c>
      <c r="G85" s="5" t="s">
        <v>1889</v>
      </c>
      <c r="H85" s="38" t="s">
        <v>76</v>
      </c>
      <c r="I85" s="126" t="s">
        <v>269</v>
      </c>
      <c r="J85" s="49">
        <v>94401380000</v>
      </c>
      <c r="K85" s="126" t="s">
        <v>3704</v>
      </c>
      <c r="L85" s="126" t="s">
        <v>3980</v>
      </c>
      <c r="M85" s="5" t="s">
        <v>1890</v>
      </c>
      <c r="N85" s="126" t="s">
        <v>4285</v>
      </c>
    </row>
    <row r="86" spans="1:14" ht="409.5" customHeight="1" x14ac:dyDescent="0.25">
      <c r="A86" s="5">
        <v>78</v>
      </c>
      <c r="B86" s="5" t="s">
        <v>1856</v>
      </c>
      <c r="C86" s="5">
        <v>1841033006</v>
      </c>
      <c r="D86" s="126" t="s">
        <v>1912</v>
      </c>
      <c r="E86" s="126" t="s">
        <v>1875</v>
      </c>
      <c r="F86" s="5" t="s">
        <v>1826</v>
      </c>
      <c r="G86" s="5" t="s">
        <v>1889</v>
      </c>
      <c r="H86" s="38" t="s">
        <v>76</v>
      </c>
      <c r="I86" s="126" t="s">
        <v>269</v>
      </c>
      <c r="J86" s="49">
        <v>94401380000</v>
      </c>
      <c r="K86" s="126" t="s">
        <v>3704</v>
      </c>
      <c r="L86" s="126" t="s">
        <v>3979</v>
      </c>
      <c r="M86" s="5" t="s">
        <v>1890</v>
      </c>
      <c r="N86" s="126" t="s">
        <v>4285</v>
      </c>
    </row>
    <row r="87" spans="1:14" ht="409.5" customHeight="1" x14ac:dyDescent="0.25">
      <c r="A87" s="5">
        <v>79</v>
      </c>
      <c r="B87" s="5" t="s">
        <v>1856</v>
      </c>
      <c r="C87" s="5">
        <v>1841033006</v>
      </c>
      <c r="D87" s="126" t="s">
        <v>1919</v>
      </c>
      <c r="E87" s="126" t="s">
        <v>1875</v>
      </c>
      <c r="F87" s="5" t="s">
        <v>1826</v>
      </c>
      <c r="G87" s="5" t="s">
        <v>1889</v>
      </c>
      <c r="H87" s="38" t="s">
        <v>76</v>
      </c>
      <c r="I87" s="126" t="s">
        <v>269</v>
      </c>
      <c r="J87" s="49">
        <v>94401380000</v>
      </c>
      <c r="K87" s="126" t="s">
        <v>3704</v>
      </c>
      <c r="L87" s="126" t="s">
        <v>3979</v>
      </c>
      <c r="M87" s="5" t="s">
        <v>1890</v>
      </c>
      <c r="N87" s="126" t="s">
        <v>4285</v>
      </c>
    </row>
    <row r="88" spans="1:14" ht="409.5" customHeight="1" x14ac:dyDescent="0.25">
      <c r="A88" s="5">
        <v>80</v>
      </c>
      <c r="B88" s="5" t="s">
        <v>1856</v>
      </c>
      <c r="C88" s="5">
        <v>1841033006</v>
      </c>
      <c r="D88" s="126" t="s">
        <v>1920</v>
      </c>
      <c r="E88" s="126" t="s">
        <v>1875</v>
      </c>
      <c r="F88" s="5" t="s">
        <v>1826</v>
      </c>
      <c r="G88" s="5" t="s">
        <v>1889</v>
      </c>
      <c r="H88" s="38" t="s">
        <v>76</v>
      </c>
      <c r="I88" s="126" t="s">
        <v>269</v>
      </c>
      <c r="J88" s="49">
        <v>94401380000</v>
      </c>
      <c r="K88" s="126" t="s">
        <v>3704</v>
      </c>
      <c r="L88" s="126" t="s">
        <v>3979</v>
      </c>
      <c r="M88" s="5" t="s">
        <v>1890</v>
      </c>
      <c r="N88" s="126" t="s">
        <v>4285</v>
      </c>
    </row>
    <row r="89" spans="1:14" ht="409.5" customHeight="1" x14ac:dyDescent="0.25">
      <c r="A89" s="5">
        <v>81</v>
      </c>
      <c r="B89" s="5" t="s">
        <v>1856</v>
      </c>
      <c r="C89" s="5">
        <v>1841033006</v>
      </c>
      <c r="D89" s="126" t="s">
        <v>1921</v>
      </c>
      <c r="E89" s="126" t="s">
        <v>1875</v>
      </c>
      <c r="F89" s="5" t="s">
        <v>1826</v>
      </c>
      <c r="G89" s="5" t="s">
        <v>1889</v>
      </c>
      <c r="H89" s="38" t="s">
        <v>76</v>
      </c>
      <c r="I89" s="126" t="s">
        <v>269</v>
      </c>
      <c r="J89" s="49">
        <v>94401380000</v>
      </c>
      <c r="K89" s="126" t="s">
        <v>3704</v>
      </c>
      <c r="L89" s="126" t="s">
        <v>3979</v>
      </c>
      <c r="M89" s="5" t="s">
        <v>1890</v>
      </c>
      <c r="N89" s="126" t="s">
        <v>4285</v>
      </c>
    </row>
    <row r="90" spans="1:14" ht="409.5" customHeight="1" x14ac:dyDescent="0.25">
      <c r="A90" s="5">
        <v>82</v>
      </c>
      <c r="B90" s="5" t="s">
        <v>1856</v>
      </c>
      <c r="C90" s="5">
        <v>1841033006</v>
      </c>
      <c r="D90" s="126" t="s">
        <v>1922</v>
      </c>
      <c r="E90" s="126" t="s">
        <v>1875</v>
      </c>
      <c r="F90" s="5" t="s">
        <v>1826</v>
      </c>
      <c r="G90" s="5" t="s">
        <v>1889</v>
      </c>
      <c r="H90" s="38" t="s">
        <v>76</v>
      </c>
      <c r="I90" s="126" t="s">
        <v>269</v>
      </c>
      <c r="J90" s="49">
        <v>94401380000</v>
      </c>
      <c r="K90" s="126" t="s">
        <v>3704</v>
      </c>
      <c r="L90" s="126" t="s">
        <v>3979</v>
      </c>
      <c r="M90" s="5" t="s">
        <v>1890</v>
      </c>
      <c r="N90" s="126" t="s">
        <v>4285</v>
      </c>
    </row>
    <row r="91" spans="1:14" ht="409.5" customHeight="1" x14ac:dyDescent="0.25">
      <c r="A91" s="5">
        <v>83</v>
      </c>
      <c r="B91" s="5" t="s">
        <v>1856</v>
      </c>
      <c r="C91" s="5">
        <v>1841033006</v>
      </c>
      <c r="D91" s="126" t="s">
        <v>1923</v>
      </c>
      <c r="E91" s="126" t="s">
        <v>1875</v>
      </c>
      <c r="F91" s="5" t="s">
        <v>1826</v>
      </c>
      <c r="G91" s="5" t="s">
        <v>1889</v>
      </c>
      <c r="H91" s="38" t="s">
        <v>76</v>
      </c>
      <c r="I91" s="126" t="s">
        <v>269</v>
      </c>
      <c r="J91" s="49">
        <v>94401380000</v>
      </c>
      <c r="K91" s="126" t="s">
        <v>3704</v>
      </c>
      <c r="L91" s="126" t="s">
        <v>3979</v>
      </c>
      <c r="M91" s="5" t="s">
        <v>1890</v>
      </c>
      <c r="N91" s="126" t="s">
        <v>4285</v>
      </c>
    </row>
    <row r="92" spans="1:14" ht="409.5" customHeight="1" x14ac:dyDescent="0.25">
      <c r="A92" s="5">
        <v>84</v>
      </c>
      <c r="B92" s="5" t="s">
        <v>1856</v>
      </c>
      <c r="C92" s="5">
        <v>1841033006</v>
      </c>
      <c r="D92" s="126" t="s">
        <v>1924</v>
      </c>
      <c r="E92" s="126" t="s">
        <v>1875</v>
      </c>
      <c r="F92" s="5" t="s">
        <v>1826</v>
      </c>
      <c r="G92" s="5" t="s">
        <v>1889</v>
      </c>
      <c r="H92" s="38" t="s">
        <v>76</v>
      </c>
      <c r="I92" s="126" t="s">
        <v>269</v>
      </c>
      <c r="J92" s="49">
        <v>94401380000</v>
      </c>
      <c r="K92" s="126" t="s">
        <v>3704</v>
      </c>
      <c r="L92" s="126" t="s">
        <v>3979</v>
      </c>
      <c r="M92" s="5" t="s">
        <v>1890</v>
      </c>
      <c r="N92" s="126" t="s">
        <v>4285</v>
      </c>
    </row>
    <row r="93" spans="1:14" ht="409.5" customHeight="1" x14ac:dyDescent="0.25">
      <c r="A93" s="5">
        <v>85</v>
      </c>
      <c r="B93" s="5" t="s">
        <v>1856</v>
      </c>
      <c r="C93" s="5">
        <v>1841033006</v>
      </c>
      <c r="D93" s="126" t="s">
        <v>2835</v>
      </c>
      <c r="E93" s="126" t="s">
        <v>2846</v>
      </c>
      <c r="F93" s="5" t="s">
        <v>2836</v>
      </c>
      <c r="G93" s="5" t="s">
        <v>2837</v>
      </c>
      <c r="H93" s="38">
        <v>796</v>
      </c>
      <c r="I93" s="126" t="s">
        <v>274</v>
      </c>
      <c r="J93" s="49">
        <v>94401380000</v>
      </c>
      <c r="K93" s="126" t="s">
        <v>3704</v>
      </c>
      <c r="L93" s="126" t="s">
        <v>2838</v>
      </c>
      <c r="M93" s="5"/>
      <c r="N93" s="126" t="s">
        <v>4319</v>
      </c>
    </row>
    <row r="94" spans="1:14" ht="409.5" customHeight="1" x14ac:dyDescent="0.25">
      <c r="A94" s="5">
        <v>86</v>
      </c>
      <c r="B94" s="5" t="s">
        <v>1856</v>
      </c>
      <c r="C94" s="5">
        <v>1841033006</v>
      </c>
      <c r="D94" s="126" t="s">
        <v>2839</v>
      </c>
      <c r="E94" s="126" t="s">
        <v>2846</v>
      </c>
      <c r="F94" s="5" t="s">
        <v>2840</v>
      </c>
      <c r="G94" s="5" t="s">
        <v>2841</v>
      </c>
      <c r="H94" s="38">
        <v>796</v>
      </c>
      <c r="I94" s="126" t="s">
        <v>274</v>
      </c>
      <c r="J94" s="49">
        <v>94401380000</v>
      </c>
      <c r="K94" s="126" t="s">
        <v>3704</v>
      </c>
      <c r="L94" s="126" t="s">
        <v>3981</v>
      </c>
      <c r="M94" s="5"/>
      <c r="N94" s="5" t="s">
        <v>4303</v>
      </c>
    </row>
    <row r="95" spans="1:14" ht="409.5" customHeight="1" x14ac:dyDescent="0.25">
      <c r="A95" s="5">
        <v>87</v>
      </c>
      <c r="B95" s="5" t="s">
        <v>1856</v>
      </c>
      <c r="C95" s="5">
        <v>1841033006</v>
      </c>
      <c r="D95" s="126" t="s">
        <v>1864</v>
      </c>
      <c r="E95" s="126" t="s">
        <v>1875</v>
      </c>
      <c r="F95" s="5" t="s">
        <v>1865</v>
      </c>
      <c r="G95" s="5" t="s">
        <v>1866</v>
      </c>
      <c r="H95" s="38">
        <v>796</v>
      </c>
      <c r="I95" s="126" t="s">
        <v>274</v>
      </c>
      <c r="J95" s="49">
        <v>94401380000</v>
      </c>
      <c r="K95" s="126" t="s">
        <v>3704</v>
      </c>
      <c r="L95" s="126" t="s">
        <v>2842</v>
      </c>
      <c r="M95" s="5" t="s">
        <v>2843</v>
      </c>
      <c r="N95" s="126" t="s">
        <v>4285</v>
      </c>
    </row>
    <row r="96" spans="1:14" ht="409.5" customHeight="1" x14ac:dyDescent="0.25">
      <c r="A96" s="5">
        <v>88</v>
      </c>
      <c r="B96" s="5" t="s">
        <v>1856</v>
      </c>
      <c r="C96" s="5">
        <v>1841033006</v>
      </c>
      <c r="D96" s="126" t="s">
        <v>1876</v>
      </c>
      <c r="E96" s="126" t="s">
        <v>2847</v>
      </c>
      <c r="F96" s="5" t="s">
        <v>1457</v>
      </c>
      <c r="G96" s="5" t="s">
        <v>1457</v>
      </c>
      <c r="H96" s="38">
        <v>796</v>
      </c>
      <c r="I96" s="126" t="s">
        <v>274</v>
      </c>
      <c r="J96" s="49">
        <v>94401380000</v>
      </c>
      <c r="K96" s="126" t="s">
        <v>3704</v>
      </c>
      <c r="L96" s="126" t="s">
        <v>3982</v>
      </c>
      <c r="M96" s="5"/>
      <c r="N96" s="126" t="s">
        <v>4285</v>
      </c>
    </row>
    <row r="97" spans="1:14" ht="409.5" customHeight="1" x14ac:dyDescent="0.25">
      <c r="A97" s="5">
        <v>89</v>
      </c>
      <c r="B97" s="5" t="s">
        <v>1856</v>
      </c>
      <c r="C97" s="5">
        <v>1841033006</v>
      </c>
      <c r="D97" s="126" t="s">
        <v>1873</v>
      </c>
      <c r="E97" s="126" t="s">
        <v>2403</v>
      </c>
      <c r="F97" s="5" t="s">
        <v>1863</v>
      </c>
      <c r="G97" s="5" t="s">
        <v>1037</v>
      </c>
      <c r="H97" s="38">
        <v>796</v>
      </c>
      <c r="I97" s="126" t="s">
        <v>274</v>
      </c>
      <c r="J97" s="49">
        <v>94401380000</v>
      </c>
      <c r="K97" s="126" t="s">
        <v>3704</v>
      </c>
      <c r="L97" s="126" t="s">
        <v>3975</v>
      </c>
      <c r="M97" s="5"/>
      <c r="N97" s="126" t="s">
        <v>4285</v>
      </c>
    </row>
    <row r="98" spans="1:14" ht="409.5" customHeight="1" x14ac:dyDescent="0.25">
      <c r="A98" s="5">
        <v>90</v>
      </c>
      <c r="B98" s="5" t="s">
        <v>1856</v>
      </c>
      <c r="C98" s="5">
        <v>1841033006</v>
      </c>
      <c r="D98" s="126" t="s">
        <v>2844</v>
      </c>
      <c r="E98" s="126" t="s">
        <v>1875</v>
      </c>
      <c r="F98" s="5" t="s">
        <v>1826</v>
      </c>
      <c r="G98" s="5" t="s">
        <v>1889</v>
      </c>
      <c r="H98" s="38" t="s">
        <v>76</v>
      </c>
      <c r="I98" s="126" t="s">
        <v>269</v>
      </c>
      <c r="J98" s="49">
        <v>94401380000</v>
      </c>
      <c r="K98" s="126" t="s">
        <v>3704</v>
      </c>
      <c r="L98" s="126" t="s">
        <v>3999</v>
      </c>
      <c r="M98" s="5" t="s">
        <v>2845</v>
      </c>
      <c r="N98" s="126" t="s">
        <v>4285</v>
      </c>
    </row>
    <row r="99" spans="1:14" ht="408.75" customHeight="1" x14ac:dyDescent="0.25">
      <c r="A99" s="5">
        <v>91</v>
      </c>
      <c r="B99" s="5" t="s">
        <v>1856</v>
      </c>
      <c r="C99" s="5">
        <v>1841033006</v>
      </c>
      <c r="D99" s="140" t="s">
        <v>2404</v>
      </c>
      <c r="E99" s="126" t="s">
        <v>2403</v>
      </c>
      <c r="F99" s="83" t="s">
        <v>1353</v>
      </c>
      <c r="G99" s="5" t="s">
        <v>2402</v>
      </c>
      <c r="H99" s="38" t="s">
        <v>515</v>
      </c>
      <c r="I99" s="126" t="s">
        <v>274</v>
      </c>
      <c r="J99" s="49">
        <v>94401380000</v>
      </c>
      <c r="K99" s="126" t="s">
        <v>3704</v>
      </c>
      <c r="L99" s="126" t="s">
        <v>3983</v>
      </c>
      <c r="M99" s="5"/>
      <c r="N99" s="126" t="s">
        <v>4302</v>
      </c>
    </row>
    <row r="100" spans="1:14" ht="99.95" customHeight="1" x14ac:dyDescent="0.25">
      <c r="A100" s="5">
        <v>92</v>
      </c>
      <c r="B100" s="5" t="s">
        <v>3049</v>
      </c>
      <c r="C100" s="5">
        <v>7708503727</v>
      </c>
      <c r="D100" s="5" t="s">
        <v>2079</v>
      </c>
      <c r="E100" s="5" t="s">
        <v>2080</v>
      </c>
      <c r="F100" s="5" t="s">
        <v>533</v>
      </c>
      <c r="G100" s="5" t="s">
        <v>2081</v>
      </c>
      <c r="H100" s="5">
        <v>642</v>
      </c>
      <c r="I100" s="135" t="s">
        <v>1717</v>
      </c>
      <c r="J100" s="5">
        <v>94200000000</v>
      </c>
      <c r="K100" s="5" t="s">
        <v>1288</v>
      </c>
      <c r="L100" s="5" t="s">
        <v>3984</v>
      </c>
      <c r="M100" s="5" t="s">
        <v>2082</v>
      </c>
      <c r="N100" s="5" t="s">
        <v>2082</v>
      </c>
    </row>
    <row r="101" spans="1:14" ht="99.95" customHeight="1" x14ac:dyDescent="0.25">
      <c r="A101" s="5">
        <v>93</v>
      </c>
      <c r="B101" s="5" t="s">
        <v>3049</v>
      </c>
      <c r="C101" s="5">
        <v>7708503727</v>
      </c>
      <c r="D101" s="5" t="s">
        <v>2083</v>
      </c>
      <c r="E101" s="5" t="s">
        <v>2084</v>
      </c>
      <c r="F101" s="5" t="s">
        <v>533</v>
      </c>
      <c r="G101" s="5" t="s">
        <v>2085</v>
      </c>
      <c r="H101" s="5">
        <v>796</v>
      </c>
      <c r="I101" s="5" t="s">
        <v>274</v>
      </c>
      <c r="J101" s="5">
        <v>94200000000</v>
      </c>
      <c r="K101" s="5" t="s">
        <v>1288</v>
      </c>
      <c r="L101" s="5" t="s">
        <v>3984</v>
      </c>
      <c r="M101" s="5" t="s">
        <v>2082</v>
      </c>
      <c r="N101" s="5" t="s">
        <v>2082</v>
      </c>
    </row>
    <row r="102" spans="1:14" ht="99.95" customHeight="1" x14ac:dyDescent="0.25">
      <c r="A102" s="5">
        <v>94</v>
      </c>
      <c r="B102" s="5" t="s">
        <v>3049</v>
      </c>
      <c r="C102" s="5">
        <v>7708503727</v>
      </c>
      <c r="D102" s="5" t="s">
        <v>2086</v>
      </c>
      <c r="E102" s="5" t="s">
        <v>2080</v>
      </c>
      <c r="F102" s="5" t="s">
        <v>1447</v>
      </c>
      <c r="G102" s="5" t="s">
        <v>1777</v>
      </c>
      <c r="H102" s="5">
        <v>642</v>
      </c>
      <c r="I102" s="135" t="s">
        <v>1717</v>
      </c>
      <c r="J102" s="5">
        <v>94200000000</v>
      </c>
      <c r="K102" s="5" t="s">
        <v>1288</v>
      </c>
      <c r="L102" s="5" t="s">
        <v>3984</v>
      </c>
      <c r="M102" s="5" t="s">
        <v>2082</v>
      </c>
      <c r="N102" s="5" t="s">
        <v>2082</v>
      </c>
    </row>
    <row r="103" spans="1:14" ht="192.75" customHeight="1" x14ac:dyDescent="0.25">
      <c r="A103" s="5">
        <v>95</v>
      </c>
      <c r="B103" s="5" t="s">
        <v>3049</v>
      </c>
      <c r="C103" s="5">
        <v>7708503727</v>
      </c>
      <c r="D103" s="5" t="s">
        <v>2087</v>
      </c>
      <c r="E103" s="5" t="s">
        <v>2088</v>
      </c>
      <c r="F103" s="5" t="s">
        <v>2089</v>
      </c>
      <c r="G103" s="5" t="s">
        <v>2090</v>
      </c>
      <c r="H103" s="5">
        <v>796</v>
      </c>
      <c r="I103" s="5" t="s">
        <v>274</v>
      </c>
      <c r="J103" s="5">
        <v>94200000000</v>
      </c>
      <c r="K103" s="5" t="s">
        <v>1288</v>
      </c>
      <c r="L103" s="5" t="s">
        <v>3984</v>
      </c>
      <c r="M103" s="5" t="s">
        <v>2082</v>
      </c>
      <c r="N103" s="5" t="s">
        <v>2082</v>
      </c>
    </row>
    <row r="104" spans="1:14" ht="99.95" customHeight="1" x14ac:dyDescent="0.25">
      <c r="A104" s="5">
        <v>96</v>
      </c>
      <c r="B104" s="5" t="s">
        <v>2805</v>
      </c>
      <c r="C104" s="5">
        <v>1831125762</v>
      </c>
      <c r="D104" s="5" t="s">
        <v>1285</v>
      </c>
      <c r="E104" s="5" t="s">
        <v>1286</v>
      </c>
      <c r="F104" s="5">
        <v>27</v>
      </c>
      <c r="G104" s="7" t="s">
        <v>1287</v>
      </c>
      <c r="H104" s="7">
        <v>796</v>
      </c>
      <c r="I104" s="5" t="s">
        <v>274</v>
      </c>
      <c r="J104" s="7">
        <v>94244866001</v>
      </c>
      <c r="K104" s="5" t="s">
        <v>1288</v>
      </c>
      <c r="L104" s="5" t="s">
        <v>2848</v>
      </c>
      <c r="M104" s="5"/>
      <c r="N104" s="5"/>
    </row>
    <row r="105" spans="1:14" ht="305.25" customHeight="1" x14ac:dyDescent="0.25">
      <c r="A105" s="5">
        <v>97</v>
      </c>
      <c r="B105" s="5" t="s">
        <v>2805</v>
      </c>
      <c r="C105" s="5">
        <v>1831125762</v>
      </c>
      <c r="D105" s="5" t="s">
        <v>1289</v>
      </c>
      <c r="E105" s="5" t="s">
        <v>1290</v>
      </c>
      <c r="F105" s="5">
        <v>22</v>
      </c>
      <c r="G105" s="7" t="s">
        <v>527</v>
      </c>
      <c r="H105" s="7">
        <v>796</v>
      </c>
      <c r="I105" s="5" t="s">
        <v>274</v>
      </c>
      <c r="J105" s="7">
        <v>94244866001</v>
      </c>
      <c r="K105" s="5" t="s">
        <v>1288</v>
      </c>
      <c r="L105" s="5" t="s">
        <v>1290</v>
      </c>
      <c r="M105" s="5"/>
      <c r="N105" s="5"/>
    </row>
    <row r="106" spans="1:14" ht="99.95" customHeight="1" x14ac:dyDescent="0.25">
      <c r="A106" s="5">
        <v>98</v>
      </c>
      <c r="B106" s="5" t="s">
        <v>2805</v>
      </c>
      <c r="C106" s="5">
        <v>1831125762</v>
      </c>
      <c r="D106" s="5" t="s">
        <v>1291</v>
      </c>
      <c r="E106" s="5" t="s">
        <v>1292</v>
      </c>
      <c r="F106" s="5">
        <v>19</v>
      </c>
      <c r="G106" s="7" t="s">
        <v>277</v>
      </c>
      <c r="H106" s="7">
        <v>112</v>
      </c>
      <c r="I106" s="5" t="s">
        <v>286</v>
      </c>
      <c r="J106" s="7">
        <v>94244866001</v>
      </c>
      <c r="K106" s="5" t="s">
        <v>1288</v>
      </c>
      <c r="L106" s="5" t="s">
        <v>1292</v>
      </c>
      <c r="M106" s="5"/>
      <c r="N106" s="5"/>
    </row>
    <row r="107" spans="1:14" ht="99.95" customHeight="1" x14ac:dyDescent="0.25">
      <c r="A107" s="5">
        <v>99</v>
      </c>
      <c r="B107" s="5" t="s">
        <v>2805</v>
      </c>
      <c r="C107" s="5">
        <v>1831125762</v>
      </c>
      <c r="D107" s="5" t="s">
        <v>1293</v>
      </c>
      <c r="E107" s="5" t="s">
        <v>1294</v>
      </c>
      <c r="F107" s="83" t="s">
        <v>4300</v>
      </c>
      <c r="G107" s="7" t="s">
        <v>1956</v>
      </c>
      <c r="H107" s="7">
        <v>449</v>
      </c>
      <c r="I107" s="5" t="s">
        <v>1296</v>
      </c>
      <c r="J107" s="7">
        <v>94244866001</v>
      </c>
      <c r="K107" s="5" t="s">
        <v>1288</v>
      </c>
      <c r="L107" s="5" t="s">
        <v>1294</v>
      </c>
      <c r="M107" s="5"/>
      <c r="N107" s="5"/>
    </row>
    <row r="108" spans="1:14" ht="99.95" customHeight="1" x14ac:dyDescent="0.25">
      <c r="A108" s="5">
        <v>100</v>
      </c>
      <c r="B108" s="5" t="s">
        <v>2805</v>
      </c>
      <c r="C108" s="5">
        <v>1831125762</v>
      </c>
      <c r="D108" s="5" t="s">
        <v>1297</v>
      </c>
      <c r="E108" s="5" t="s">
        <v>1298</v>
      </c>
      <c r="F108" s="5">
        <v>15</v>
      </c>
      <c r="G108" s="7" t="s">
        <v>1098</v>
      </c>
      <c r="H108" s="7">
        <v>715</v>
      </c>
      <c r="I108" s="5" t="s">
        <v>1299</v>
      </c>
      <c r="J108" s="7">
        <v>94244866001</v>
      </c>
      <c r="K108" s="5" t="s">
        <v>1288</v>
      </c>
      <c r="L108" s="5" t="s">
        <v>1298</v>
      </c>
      <c r="M108" s="5"/>
      <c r="N108" s="5"/>
    </row>
    <row r="109" spans="1:14" ht="99.95" customHeight="1" x14ac:dyDescent="0.25">
      <c r="A109" s="5">
        <v>101</v>
      </c>
      <c r="B109" s="5" t="s">
        <v>2805</v>
      </c>
      <c r="C109" s="5">
        <v>1831125762</v>
      </c>
      <c r="D109" s="5" t="s">
        <v>1300</v>
      </c>
      <c r="E109" s="5" t="s">
        <v>1301</v>
      </c>
      <c r="F109" s="5">
        <v>14</v>
      </c>
      <c r="G109" s="26" t="s">
        <v>1357</v>
      </c>
      <c r="H109" s="7">
        <v>796</v>
      </c>
      <c r="I109" s="5" t="s">
        <v>274</v>
      </c>
      <c r="J109" s="7">
        <v>94244866001</v>
      </c>
      <c r="K109" s="5" t="s">
        <v>1288</v>
      </c>
      <c r="L109" s="5" t="s">
        <v>1301</v>
      </c>
      <c r="M109" s="5"/>
      <c r="N109" s="5"/>
    </row>
    <row r="110" spans="1:14" ht="99.95" customHeight="1" x14ac:dyDescent="0.25">
      <c r="A110" s="5">
        <v>102</v>
      </c>
      <c r="B110" s="5" t="s">
        <v>2805</v>
      </c>
      <c r="C110" s="5">
        <v>1831125762</v>
      </c>
      <c r="D110" s="5" t="s">
        <v>2091</v>
      </c>
      <c r="E110" s="5" t="s">
        <v>1829</v>
      </c>
      <c r="F110" s="5">
        <v>26</v>
      </c>
      <c r="G110" s="7" t="s">
        <v>242</v>
      </c>
      <c r="H110" s="7">
        <v>796</v>
      </c>
      <c r="I110" s="5" t="s">
        <v>2806</v>
      </c>
      <c r="J110" s="7">
        <v>94244866001</v>
      </c>
      <c r="K110" s="5" t="s">
        <v>1288</v>
      </c>
      <c r="L110" s="5" t="s">
        <v>1829</v>
      </c>
      <c r="M110" s="5"/>
      <c r="N110" s="5"/>
    </row>
    <row r="111" spans="1:14" ht="99.95" customHeight="1" x14ac:dyDescent="0.25">
      <c r="A111" s="5">
        <v>103</v>
      </c>
      <c r="B111" s="5" t="s">
        <v>2805</v>
      </c>
      <c r="C111" s="5">
        <v>1831125762</v>
      </c>
      <c r="D111" s="5" t="s">
        <v>1302</v>
      </c>
      <c r="E111" s="5" t="s">
        <v>1303</v>
      </c>
      <c r="F111" s="5">
        <v>24</v>
      </c>
      <c r="G111" s="7">
        <v>24</v>
      </c>
      <c r="H111" s="7">
        <v>449</v>
      </c>
      <c r="I111" s="5" t="s">
        <v>1296</v>
      </c>
      <c r="J111" s="7">
        <v>94244866001</v>
      </c>
      <c r="K111" s="5" t="s">
        <v>1288</v>
      </c>
      <c r="L111" s="5" t="s">
        <v>1303</v>
      </c>
      <c r="M111" s="5"/>
      <c r="N111" s="5"/>
    </row>
    <row r="112" spans="1:14" ht="99.95" customHeight="1" x14ac:dyDescent="0.25">
      <c r="A112" s="5">
        <v>104</v>
      </c>
      <c r="B112" s="5" t="s">
        <v>1856</v>
      </c>
      <c r="C112" s="5">
        <v>1841033006</v>
      </c>
      <c r="D112" s="126" t="s">
        <v>4304</v>
      </c>
      <c r="E112" s="141" t="s">
        <v>4305</v>
      </c>
      <c r="F112" s="83" t="s">
        <v>506</v>
      </c>
      <c r="G112" s="83" t="s">
        <v>2929</v>
      </c>
      <c r="H112" s="38" t="s">
        <v>76</v>
      </c>
      <c r="I112" s="126" t="s">
        <v>269</v>
      </c>
      <c r="J112" s="49">
        <v>94401360</v>
      </c>
      <c r="K112" s="126" t="s">
        <v>4306</v>
      </c>
      <c r="L112" s="5" t="s">
        <v>4307</v>
      </c>
      <c r="M112" s="5" t="s">
        <v>4308</v>
      </c>
      <c r="N112" s="5" t="s">
        <v>4309</v>
      </c>
    </row>
    <row r="113" spans="1:14" ht="99.95" customHeight="1" x14ac:dyDescent="0.25">
      <c r="A113" s="5">
        <v>105</v>
      </c>
      <c r="B113" s="5" t="s">
        <v>1856</v>
      </c>
      <c r="C113" s="5">
        <v>1841033006</v>
      </c>
      <c r="D113" s="140" t="s">
        <v>4310</v>
      </c>
      <c r="E113" s="142" t="s">
        <v>4311</v>
      </c>
      <c r="F113" s="83" t="s">
        <v>542</v>
      </c>
      <c r="G113" s="5" t="s">
        <v>4312</v>
      </c>
      <c r="H113" s="38" t="s">
        <v>515</v>
      </c>
      <c r="I113" s="126" t="s">
        <v>274</v>
      </c>
      <c r="J113" s="126">
        <v>94401360</v>
      </c>
      <c r="K113" s="126" t="s">
        <v>4306</v>
      </c>
      <c r="L113" s="8" t="s">
        <v>4313</v>
      </c>
      <c r="M113" s="5" t="s">
        <v>4314</v>
      </c>
      <c r="N113" s="5"/>
    </row>
    <row r="114" spans="1:14" ht="99.95" customHeight="1" x14ac:dyDescent="0.25">
      <c r="A114" s="5">
        <v>106</v>
      </c>
      <c r="B114" s="5" t="s">
        <v>1856</v>
      </c>
      <c r="C114" s="5">
        <v>1841033006</v>
      </c>
      <c r="D114" s="140" t="s">
        <v>4315</v>
      </c>
      <c r="E114" s="142" t="s">
        <v>4316</v>
      </c>
      <c r="F114" s="38" t="s">
        <v>542</v>
      </c>
      <c r="G114" s="126" t="s">
        <v>4312</v>
      </c>
      <c r="H114" s="38" t="s">
        <v>515</v>
      </c>
      <c r="I114" s="126" t="s">
        <v>274</v>
      </c>
      <c r="J114" s="126">
        <v>94401360</v>
      </c>
      <c r="K114" s="126" t="s">
        <v>4306</v>
      </c>
      <c r="L114" s="8" t="s">
        <v>4317</v>
      </c>
      <c r="M114" s="5" t="s">
        <v>4318</v>
      </c>
      <c r="N114" s="5"/>
    </row>
    <row r="115" spans="1:14" ht="255.75" customHeight="1" x14ac:dyDescent="0.25">
      <c r="A115" s="5">
        <v>107</v>
      </c>
      <c r="B115" s="143" t="s">
        <v>2405</v>
      </c>
      <c r="C115" s="143">
        <v>1832025104</v>
      </c>
      <c r="D115" s="143" t="s">
        <v>2450</v>
      </c>
      <c r="E115" s="143" t="s">
        <v>2407</v>
      </c>
      <c r="F115" s="143">
        <v>22</v>
      </c>
      <c r="G115" s="143">
        <v>22</v>
      </c>
      <c r="H115" s="143">
        <v>796</v>
      </c>
      <c r="I115" s="5" t="s">
        <v>274</v>
      </c>
      <c r="J115" s="143">
        <v>94401000000</v>
      </c>
      <c r="K115" s="143" t="s">
        <v>3705</v>
      </c>
      <c r="L115" s="143" t="s">
        <v>3998</v>
      </c>
      <c r="M115" s="143" t="s">
        <v>2408</v>
      </c>
      <c r="N115" s="143" t="s">
        <v>3673</v>
      </c>
    </row>
    <row r="116" spans="1:14" ht="210.75" customHeight="1" x14ac:dyDescent="0.25">
      <c r="A116" s="5">
        <v>108</v>
      </c>
      <c r="B116" s="143" t="s">
        <v>2405</v>
      </c>
      <c r="C116" s="143">
        <v>1832025104</v>
      </c>
      <c r="D116" s="143" t="s">
        <v>2406</v>
      </c>
      <c r="E116" s="143" t="s">
        <v>2407</v>
      </c>
      <c r="F116" s="143" t="s">
        <v>3706</v>
      </c>
      <c r="G116" s="143" t="s">
        <v>893</v>
      </c>
      <c r="H116" s="143">
        <v>796</v>
      </c>
      <c r="I116" s="5" t="s">
        <v>274</v>
      </c>
      <c r="J116" s="143">
        <v>94401000000</v>
      </c>
      <c r="K116" s="143" t="s">
        <v>3705</v>
      </c>
      <c r="L116" s="143" t="s">
        <v>3998</v>
      </c>
      <c r="M116" s="143" t="s">
        <v>2408</v>
      </c>
      <c r="N116" s="143" t="s">
        <v>3673</v>
      </c>
    </row>
    <row r="117" spans="1:14" ht="99.95" customHeight="1" x14ac:dyDescent="0.25">
      <c r="A117" s="5">
        <v>109</v>
      </c>
      <c r="B117" s="143" t="s">
        <v>2405</v>
      </c>
      <c r="C117" s="143">
        <v>1832025104</v>
      </c>
      <c r="D117" s="143" t="s">
        <v>2409</v>
      </c>
      <c r="E117" s="143" t="s">
        <v>2407</v>
      </c>
      <c r="F117" s="144" t="s">
        <v>2520</v>
      </c>
      <c r="G117" s="143" t="s">
        <v>2410</v>
      </c>
      <c r="H117" s="143">
        <v>796</v>
      </c>
      <c r="I117" s="5" t="s">
        <v>274</v>
      </c>
      <c r="J117" s="143">
        <v>94401000000</v>
      </c>
      <c r="K117" s="143" t="s">
        <v>3705</v>
      </c>
      <c r="L117" s="143" t="s">
        <v>3985</v>
      </c>
      <c r="M117" s="143" t="s">
        <v>2411</v>
      </c>
      <c r="N117" s="143" t="s">
        <v>3673</v>
      </c>
    </row>
    <row r="118" spans="1:14" ht="99.95" customHeight="1" x14ac:dyDescent="0.25">
      <c r="A118" s="5">
        <v>110</v>
      </c>
      <c r="B118" s="143" t="s">
        <v>2405</v>
      </c>
      <c r="C118" s="143">
        <v>1832025104</v>
      </c>
      <c r="D118" s="143" t="s">
        <v>2412</v>
      </c>
      <c r="E118" s="143" t="s">
        <v>2407</v>
      </c>
      <c r="F118" s="144" t="s">
        <v>3707</v>
      </c>
      <c r="G118" s="143" t="s">
        <v>277</v>
      </c>
      <c r="H118" s="143">
        <v>112</v>
      </c>
      <c r="I118" s="143" t="s">
        <v>286</v>
      </c>
      <c r="J118" s="143">
        <v>94401000000</v>
      </c>
      <c r="K118" s="143" t="s">
        <v>3705</v>
      </c>
      <c r="L118" s="143" t="s">
        <v>3986</v>
      </c>
      <c r="M118" s="143" t="s">
        <v>2454</v>
      </c>
      <c r="N118" s="143" t="s">
        <v>3673</v>
      </c>
    </row>
    <row r="119" spans="1:14" ht="180.75" customHeight="1" x14ac:dyDescent="0.25">
      <c r="A119" s="5">
        <v>111</v>
      </c>
      <c r="B119" s="143" t="s">
        <v>2405</v>
      </c>
      <c r="C119" s="143">
        <v>1832025104</v>
      </c>
      <c r="D119" s="143" t="s">
        <v>2413</v>
      </c>
      <c r="E119" s="143" t="s">
        <v>2407</v>
      </c>
      <c r="F119" s="144" t="s">
        <v>227</v>
      </c>
      <c r="G119" s="143" t="s">
        <v>227</v>
      </c>
      <c r="H119" s="143">
        <v>796</v>
      </c>
      <c r="I119" s="5" t="s">
        <v>274</v>
      </c>
      <c r="J119" s="143">
        <v>94401000000</v>
      </c>
      <c r="K119" s="143" t="s">
        <v>3705</v>
      </c>
      <c r="L119" s="143" t="s">
        <v>3998</v>
      </c>
      <c r="M119" s="143" t="s">
        <v>2408</v>
      </c>
      <c r="N119" s="143" t="s">
        <v>3673</v>
      </c>
    </row>
    <row r="120" spans="1:14" ht="99.95" customHeight="1" x14ac:dyDescent="0.25">
      <c r="A120" s="5">
        <v>112</v>
      </c>
      <c r="B120" s="143" t="s">
        <v>2405</v>
      </c>
      <c r="C120" s="143">
        <v>1832025104</v>
      </c>
      <c r="D120" s="143" t="s">
        <v>2414</v>
      </c>
      <c r="E120" s="143" t="s">
        <v>2407</v>
      </c>
      <c r="F120" s="143" t="s">
        <v>519</v>
      </c>
      <c r="G120" s="143" t="s">
        <v>520</v>
      </c>
      <c r="H120" s="143">
        <v>796</v>
      </c>
      <c r="I120" s="5" t="s">
        <v>274</v>
      </c>
      <c r="J120" s="143">
        <v>94401000000</v>
      </c>
      <c r="K120" s="143" t="s">
        <v>3705</v>
      </c>
      <c r="L120" s="143" t="s">
        <v>3987</v>
      </c>
      <c r="M120" s="143" t="s">
        <v>2415</v>
      </c>
      <c r="N120" s="143" t="s">
        <v>3673</v>
      </c>
    </row>
    <row r="121" spans="1:14" ht="99.95" customHeight="1" x14ac:dyDescent="0.25">
      <c r="A121" s="5">
        <v>113</v>
      </c>
      <c r="B121" s="143" t="s">
        <v>2405</v>
      </c>
      <c r="C121" s="143">
        <v>1832025104</v>
      </c>
      <c r="D121" s="143" t="s">
        <v>1300</v>
      </c>
      <c r="E121" s="143" t="s">
        <v>2407</v>
      </c>
      <c r="F121" s="144" t="s">
        <v>1357</v>
      </c>
      <c r="G121" s="145" t="str">
        <f>"14.12"</f>
        <v>14.12</v>
      </c>
      <c r="H121" s="143">
        <v>796</v>
      </c>
      <c r="I121" s="5" t="s">
        <v>274</v>
      </c>
      <c r="J121" s="143">
        <v>94401000000</v>
      </c>
      <c r="K121" s="143" t="s">
        <v>3705</v>
      </c>
      <c r="L121" s="143" t="s">
        <v>3988</v>
      </c>
      <c r="M121" s="143" t="s">
        <v>2416</v>
      </c>
      <c r="N121" s="143" t="s">
        <v>3673</v>
      </c>
    </row>
    <row r="122" spans="1:14" ht="99.95" customHeight="1" x14ac:dyDescent="0.25">
      <c r="A122" s="5">
        <v>114</v>
      </c>
      <c r="B122" s="143" t="s">
        <v>2405</v>
      </c>
      <c r="C122" s="143">
        <v>1832025104</v>
      </c>
      <c r="D122" s="143" t="s">
        <v>2417</v>
      </c>
      <c r="E122" s="143" t="s">
        <v>2407</v>
      </c>
      <c r="F122" s="143" t="s">
        <v>1487</v>
      </c>
      <c r="G122" s="143" t="s">
        <v>2418</v>
      </c>
      <c r="H122" s="143">
        <v>383</v>
      </c>
      <c r="I122" s="143" t="s">
        <v>2452</v>
      </c>
      <c r="J122" s="143">
        <v>94401000000</v>
      </c>
      <c r="K122" s="143" t="s">
        <v>3705</v>
      </c>
      <c r="L122" s="143" t="s">
        <v>3989</v>
      </c>
      <c r="M122" s="143" t="s">
        <v>2419</v>
      </c>
      <c r="N122" s="143" t="s">
        <v>3673</v>
      </c>
    </row>
    <row r="123" spans="1:14" ht="99.95" customHeight="1" x14ac:dyDescent="0.25">
      <c r="A123" s="5">
        <v>115</v>
      </c>
      <c r="B123" s="143" t="s">
        <v>2405</v>
      </c>
      <c r="C123" s="143">
        <v>1832025104</v>
      </c>
      <c r="D123" s="143" t="s">
        <v>2420</v>
      </c>
      <c r="E123" s="143" t="s">
        <v>2407</v>
      </c>
      <c r="F123" s="143" t="s">
        <v>1488</v>
      </c>
      <c r="G123" s="143" t="s">
        <v>1488</v>
      </c>
      <c r="H123" s="143">
        <v>383</v>
      </c>
      <c r="I123" s="143" t="s">
        <v>2452</v>
      </c>
      <c r="J123" s="143">
        <v>94401000000</v>
      </c>
      <c r="K123" s="143" t="s">
        <v>3705</v>
      </c>
      <c r="L123" s="143" t="s">
        <v>3987</v>
      </c>
      <c r="M123" s="143" t="s">
        <v>2415</v>
      </c>
      <c r="N123" s="143" t="s">
        <v>3673</v>
      </c>
    </row>
    <row r="124" spans="1:14" ht="281.25" x14ac:dyDescent="0.25">
      <c r="A124" s="5">
        <v>116</v>
      </c>
      <c r="B124" s="143" t="s">
        <v>2405</v>
      </c>
      <c r="C124" s="143">
        <v>1832025104</v>
      </c>
      <c r="D124" s="143" t="s">
        <v>2421</v>
      </c>
      <c r="E124" s="143" t="s">
        <v>2407</v>
      </c>
      <c r="F124" s="143" t="s">
        <v>875</v>
      </c>
      <c r="G124" s="143" t="s">
        <v>2422</v>
      </c>
      <c r="H124" s="143">
        <v>796</v>
      </c>
      <c r="I124" s="5" t="s">
        <v>274</v>
      </c>
      <c r="J124" s="143">
        <v>94401000000</v>
      </c>
      <c r="K124" s="143" t="s">
        <v>3705</v>
      </c>
      <c r="L124" s="143" t="s">
        <v>3990</v>
      </c>
      <c r="M124" s="143" t="s">
        <v>2423</v>
      </c>
      <c r="N124" s="143" t="s">
        <v>3673</v>
      </c>
    </row>
    <row r="125" spans="1:14" ht="99.75" customHeight="1" x14ac:dyDescent="0.25">
      <c r="A125" s="5">
        <v>117</v>
      </c>
      <c r="B125" s="143" t="s">
        <v>2405</v>
      </c>
      <c r="C125" s="143">
        <v>1832025104</v>
      </c>
      <c r="D125" s="143" t="s">
        <v>2424</v>
      </c>
      <c r="E125" s="143" t="s">
        <v>2407</v>
      </c>
      <c r="F125" s="146" t="s">
        <v>2425</v>
      </c>
      <c r="G125" s="143" t="s">
        <v>2426</v>
      </c>
      <c r="H125" s="143">
        <v>9641</v>
      </c>
      <c r="I125" s="143" t="s">
        <v>2453</v>
      </c>
      <c r="J125" s="143">
        <v>94401000000</v>
      </c>
      <c r="K125" s="143" t="s">
        <v>3705</v>
      </c>
      <c r="L125" s="143" t="s">
        <v>3991</v>
      </c>
      <c r="M125" s="143" t="s">
        <v>2427</v>
      </c>
      <c r="N125" s="143" t="s">
        <v>3673</v>
      </c>
    </row>
    <row r="126" spans="1:14" ht="99.95" customHeight="1" x14ac:dyDescent="0.25">
      <c r="A126" s="5">
        <v>118</v>
      </c>
      <c r="B126" s="143" t="s">
        <v>2405</v>
      </c>
      <c r="C126" s="143">
        <v>1832025104</v>
      </c>
      <c r="D126" s="143" t="s">
        <v>2428</v>
      </c>
      <c r="E126" s="143" t="s">
        <v>2407</v>
      </c>
      <c r="F126" s="145" t="str">
        <f>"31.01"</f>
        <v>31.01</v>
      </c>
      <c r="G126" s="144" t="s">
        <v>3708</v>
      </c>
      <c r="H126" s="143">
        <v>796</v>
      </c>
      <c r="I126" s="5" t="s">
        <v>274</v>
      </c>
      <c r="J126" s="143">
        <v>94401000000</v>
      </c>
      <c r="K126" s="143" t="s">
        <v>3705</v>
      </c>
      <c r="L126" s="143" t="s">
        <v>3985</v>
      </c>
      <c r="M126" s="143" t="s">
        <v>2411</v>
      </c>
      <c r="N126" s="143" t="s">
        <v>3673</v>
      </c>
    </row>
    <row r="127" spans="1:14" ht="99.95" customHeight="1" x14ac:dyDescent="0.25">
      <c r="A127" s="5">
        <v>119</v>
      </c>
      <c r="B127" s="143" t="s">
        <v>2405</v>
      </c>
      <c r="C127" s="143">
        <v>1832025104</v>
      </c>
      <c r="D127" s="143" t="s">
        <v>2429</v>
      </c>
      <c r="E127" s="143" t="s">
        <v>2407</v>
      </c>
      <c r="F127" s="147" t="s">
        <v>2430</v>
      </c>
      <c r="G127" s="143" t="s">
        <v>2431</v>
      </c>
      <c r="H127" s="144" t="s">
        <v>76</v>
      </c>
      <c r="I127" s="143" t="s">
        <v>269</v>
      </c>
      <c r="J127" s="143">
        <v>94401000000</v>
      </c>
      <c r="K127" s="143" t="s">
        <v>3705</v>
      </c>
      <c r="L127" s="143" t="s">
        <v>3985</v>
      </c>
      <c r="M127" s="143" t="s">
        <v>2411</v>
      </c>
      <c r="N127" s="143" t="s">
        <v>3673</v>
      </c>
    </row>
    <row r="128" spans="1:14" ht="99.95" customHeight="1" x14ac:dyDescent="0.25">
      <c r="A128" s="5">
        <v>120</v>
      </c>
      <c r="B128" s="143" t="s">
        <v>2405</v>
      </c>
      <c r="C128" s="143">
        <v>1832025104</v>
      </c>
      <c r="D128" s="143" t="s">
        <v>2432</v>
      </c>
      <c r="E128" s="143" t="s">
        <v>2407</v>
      </c>
      <c r="F128" s="145" t="str">
        <f>"24.10"</f>
        <v>24.10</v>
      </c>
      <c r="G128" s="144" t="s">
        <v>89</v>
      </c>
      <c r="H128" s="144" t="s">
        <v>2112</v>
      </c>
      <c r="I128" s="143" t="s">
        <v>307</v>
      </c>
      <c r="J128" s="143">
        <v>94401000000</v>
      </c>
      <c r="K128" s="143" t="s">
        <v>3705</v>
      </c>
      <c r="L128" s="143" t="s">
        <v>3985</v>
      </c>
      <c r="M128" s="143" t="s">
        <v>2411</v>
      </c>
      <c r="N128" s="143" t="s">
        <v>3673</v>
      </c>
    </row>
    <row r="129" spans="1:14" ht="99.95" customHeight="1" x14ac:dyDescent="0.25">
      <c r="A129" s="5">
        <v>121</v>
      </c>
      <c r="B129" s="143" t="s">
        <v>2405</v>
      </c>
      <c r="C129" s="143">
        <v>1832025104</v>
      </c>
      <c r="D129" s="143" t="s">
        <v>2433</v>
      </c>
      <c r="E129" s="143" t="s">
        <v>2407</v>
      </c>
      <c r="F129" s="147" t="s">
        <v>2434</v>
      </c>
      <c r="G129" s="143" t="s">
        <v>2435</v>
      </c>
      <c r="H129" s="143">
        <v>112</v>
      </c>
      <c r="I129" s="143" t="s">
        <v>286</v>
      </c>
      <c r="J129" s="143">
        <v>94401000000</v>
      </c>
      <c r="K129" s="143" t="s">
        <v>3705</v>
      </c>
      <c r="L129" s="143" t="s">
        <v>3985</v>
      </c>
      <c r="M129" s="143" t="s">
        <v>2411</v>
      </c>
      <c r="N129" s="143" t="s">
        <v>3673</v>
      </c>
    </row>
    <row r="130" spans="1:14" ht="99.95" customHeight="1" x14ac:dyDescent="0.25">
      <c r="A130" s="5">
        <v>122</v>
      </c>
      <c r="B130" s="143" t="s">
        <v>2405</v>
      </c>
      <c r="C130" s="143">
        <v>1832025104</v>
      </c>
      <c r="D130" s="143" t="s">
        <v>2436</v>
      </c>
      <c r="E130" s="143" t="s">
        <v>2407</v>
      </c>
      <c r="F130" s="146" t="s">
        <v>2437</v>
      </c>
      <c r="G130" s="143" t="s">
        <v>2438</v>
      </c>
      <c r="H130" s="144" t="s">
        <v>76</v>
      </c>
      <c r="I130" s="143" t="s">
        <v>269</v>
      </c>
      <c r="J130" s="143">
        <v>94401000000</v>
      </c>
      <c r="K130" s="143" t="s">
        <v>3705</v>
      </c>
      <c r="L130" s="143" t="s">
        <v>3985</v>
      </c>
      <c r="M130" s="143" t="s">
        <v>2411</v>
      </c>
      <c r="N130" s="143" t="s">
        <v>3673</v>
      </c>
    </row>
    <row r="131" spans="1:14" ht="99.95" customHeight="1" x14ac:dyDescent="0.25">
      <c r="A131" s="5">
        <v>123</v>
      </c>
      <c r="B131" s="143" t="s">
        <v>2405</v>
      </c>
      <c r="C131" s="143">
        <v>1832025104</v>
      </c>
      <c r="D131" s="143" t="s">
        <v>2439</v>
      </c>
      <c r="E131" s="143" t="s">
        <v>2407</v>
      </c>
      <c r="F131" s="143">
        <v>43</v>
      </c>
      <c r="G131" s="143" t="s">
        <v>1495</v>
      </c>
      <c r="H131" s="143">
        <v>383</v>
      </c>
      <c r="I131" s="143" t="s">
        <v>2452</v>
      </c>
      <c r="J131" s="143">
        <v>94401000000</v>
      </c>
      <c r="K131" s="143" t="s">
        <v>3705</v>
      </c>
      <c r="L131" s="143" t="s">
        <v>3987</v>
      </c>
      <c r="M131" s="143" t="s">
        <v>2415</v>
      </c>
      <c r="N131" s="143" t="s">
        <v>3673</v>
      </c>
    </row>
    <row r="132" spans="1:14" ht="99.95" customHeight="1" x14ac:dyDescent="0.25">
      <c r="A132" s="5">
        <v>124</v>
      </c>
      <c r="B132" s="143" t="s">
        <v>2405</v>
      </c>
      <c r="C132" s="143">
        <v>1832025104</v>
      </c>
      <c r="D132" s="143" t="s">
        <v>2440</v>
      </c>
      <c r="E132" s="143" t="s">
        <v>2407</v>
      </c>
      <c r="F132" s="143" t="s">
        <v>231</v>
      </c>
      <c r="G132" s="143" t="s">
        <v>231</v>
      </c>
      <c r="H132" s="143">
        <v>796</v>
      </c>
      <c r="I132" s="5" t="s">
        <v>274</v>
      </c>
      <c r="J132" s="143">
        <v>94401000000</v>
      </c>
      <c r="K132" s="143" t="s">
        <v>3705</v>
      </c>
      <c r="L132" s="143" t="s">
        <v>3985</v>
      </c>
      <c r="M132" s="143" t="s">
        <v>2411</v>
      </c>
      <c r="N132" s="143" t="s">
        <v>3673</v>
      </c>
    </row>
    <row r="133" spans="1:14" ht="99.95" customHeight="1" x14ac:dyDescent="0.25">
      <c r="A133" s="5">
        <v>125</v>
      </c>
      <c r="B133" s="143" t="s">
        <v>2405</v>
      </c>
      <c r="C133" s="143">
        <v>1832025104</v>
      </c>
      <c r="D133" s="143" t="s">
        <v>2441</v>
      </c>
      <c r="E133" s="143" t="s">
        <v>2407</v>
      </c>
      <c r="F133" s="143" t="s">
        <v>2442</v>
      </c>
      <c r="G133" s="143" t="s">
        <v>2443</v>
      </c>
      <c r="H133" s="143">
        <v>383</v>
      </c>
      <c r="I133" s="143" t="s">
        <v>2452</v>
      </c>
      <c r="J133" s="143">
        <v>94401000000</v>
      </c>
      <c r="K133" s="143" t="s">
        <v>3705</v>
      </c>
      <c r="L133" s="143" t="s">
        <v>3985</v>
      </c>
      <c r="M133" s="143" t="s">
        <v>2411</v>
      </c>
      <c r="N133" s="143" t="s">
        <v>3673</v>
      </c>
    </row>
    <row r="134" spans="1:14" ht="99.95" customHeight="1" x14ac:dyDescent="0.25">
      <c r="A134" s="5">
        <v>126</v>
      </c>
      <c r="B134" s="143" t="s">
        <v>2405</v>
      </c>
      <c r="C134" s="143">
        <v>1832025104</v>
      </c>
      <c r="D134" s="143" t="s">
        <v>2444</v>
      </c>
      <c r="E134" s="143" t="s">
        <v>2407</v>
      </c>
      <c r="F134" s="143" t="s">
        <v>2110</v>
      </c>
      <c r="G134" s="143" t="s">
        <v>2445</v>
      </c>
      <c r="H134" s="144" t="s">
        <v>2446</v>
      </c>
      <c r="I134" s="143" t="s">
        <v>2451</v>
      </c>
      <c r="J134" s="143">
        <v>94401000000</v>
      </c>
      <c r="K134" s="143" t="s">
        <v>3705</v>
      </c>
      <c r="L134" s="143" t="s">
        <v>3985</v>
      </c>
      <c r="M134" s="143" t="s">
        <v>2411</v>
      </c>
      <c r="N134" s="143" t="s">
        <v>3673</v>
      </c>
    </row>
    <row r="135" spans="1:14" ht="99.95" customHeight="1" x14ac:dyDescent="0.25">
      <c r="A135" s="5">
        <v>127</v>
      </c>
      <c r="B135" s="143" t="s">
        <v>2405</v>
      </c>
      <c r="C135" s="143">
        <v>1832025104</v>
      </c>
      <c r="D135" s="143" t="s">
        <v>2447</v>
      </c>
      <c r="E135" s="143" t="s">
        <v>2407</v>
      </c>
      <c r="F135" s="143" t="s">
        <v>2448</v>
      </c>
      <c r="G135" s="143" t="s">
        <v>2449</v>
      </c>
      <c r="H135" s="143">
        <v>383</v>
      </c>
      <c r="I135" s="143" t="s">
        <v>2452</v>
      </c>
      <c r="J135" s="143">
        <v>94401000000</v>
      </c>
      <c r="K135" s="143" t="s">
        <v>3705</v>
      </c>
      <c r="L135" s="143" t="s">
        <v>3985</v>
      </c>
      <c r="M135" s="143" t="s">
        <v>2411</v>
      </c>
      <c r="N135" s="143" t="s">
        <v>3673</v>
      </c>
    </row>
    <row r="136" spans="1:14" ht="99.95" customHeight="1" x14ac:dyDescent="0.25">
      <c r="A136" s="5">
        <v>128</v>
      </c>
      <c r="B136" s="143" t="s">
        <v>2405</v>
      </c>
      <c r="C136" s="143">
        <v>1832025104</v>
      </c>
      <c r="D136" s="143" t="s">
        <v>3677</v>
      </c>
      <c r="E136" s="143" t="s">
        <v>2407</v>
      </c>
      <c r="F136" s="143" t="s">
        <v>3675</v>
      </c>
      <c r="G136" s="143" t="s">
        <v>3676</v>
      </c>
      <c r="H136" s="143">
        <v>796</v>
      </c>
      <c r="I136" s="143" t="s">
        <v>274</v>
      </c>
      <c r="J136" s="143">
        <v>94401000000</v>
      </c>
      <c r="K136" s="143" t="s">
        <v>3705</v>
      </c>
      <c r="L136" s="143" t="s">
        <v>3985</v>
      </c>
      <c r="M136" s="143" t="s">
        <v>2411</v>
      </c>
      <c r="N136" s="143" t="s">
        <v>3673</v>
      </c>
    </row>
    <row r="137" spans="1:14" ht="99.95" customHeight="1" x14ac:dyDescent="0.25">
      <c r="A137" s="5">
        <v>129</v>
      </c>
      <c r="B137" s="143" t="s">
        <v>2405</v>
      </c>
      <c r="C137" s="143">
        <v>1832025104</v>
      </c>
      <c r="D137" s="143" t="s">
        <v>3674</v>
      </c>
      <c r="E137" s="143" t="s">
        <v>2407</v>
      </c>
      <c r="F137" s="146" t="s">
        <v>3679</v>
      </c>
      <c r="G137" s="143" t="s">
        <v>3678</v>
      </c>
      <c r="H137" s="143">
        <v>796</v>
      </c>
      <c r="I137" s="143" t="s">
        <v>274</v>
      </c>
      <c r="J137" s="143">
        <v>94401000000</v>
      </c>
      <c r="K137" s="143" t="s">
        <v>3705</v>
      </c>
      <c r="L137" s="143" t="s">
        <v>3992</v>
      </c>
      <c r="M137" s="143" t="s">
        <v>2411</v>
      </c>
      <c r="N137" s="143" t="s">
        <v>3673</v>
      </c>
    </row>
    <row r="138" spans="1:14" ht="99.95" customHeight="1" x14ac:dyDescent="0.25">
      <c r="A138" s="5">
        <v>130</v>
      </c>
      <c r="B138" s="5" t="s">
        <v>2807</v>
      </c>
      <c r="C138" s="5">
        <v>1838002657</v>
      </c>
      <c r="D138" s="174" t="s">
        <v>1285</v>
      </c>
      <c r="E138" s="174" t="s">
        <v>1286</v>
      </c>
      <c r="F138" s="174">
        <v>27</v>
      </c>
      <c r="G138" s="174" t="s">
        <v>1287</v>
      </c>
      <c r="H138" s="174">
        <v>796</v>
      </c>
      <c r="I138" s="174" t="s">
        <v>274</v>
      </c>
      <c r="J138" s="174">
        <v>94244866001</v>
      </c>
      <c r="K138" s="174" t="s">
        <v>1288</v>
      </c>
      <c r="L138" s="181" t="s">
        <v>2809</v>
      </c>
      <c r="M138" s="126"/>
      <c r="N138" s="5"/>
    </row>
    <row r="139" spans="1:14" ht="99.95" customHeight="1" x14ac:dyDescent="0.25">
      <c r="A139" s="5">
        <v>131</v>
      </c>
      <c r="B139" s="5" t="s">
        <v>2808</v>
      </c>
      <c r="C139" s="5">
        <v>1839000476</v>
      </c>
      <c r="D139" s="174"/>
      <c r="E139" s="174"/>
      <c r="F139" s="174"/>
      <c r="G139" s="174"/>
      <c r="H139" s="174"/>
      <c r="I139" s="174"/>
      <c r="J139" s="174"/>
      <c r="K139" s="174"/>
      <c r="L139" s="182"/>
      <c r="M139" s="126"/>
      <c r="N139" s="5"/>
    </row>
    <row r="140" spans="1:14" ht="99.95" customHeight="1" x14ac:dyDescent="0.25">
      <c r="A140" s="5">
        <v>132</v>
      </c>
      <c r="B140" s="5" t="s">
        <v>1284</v>
      </c>
      <c r="C140" s="5">
        <v>1821007431</v>
      </c>
      <c r="D140" s="174"/>
      <c r="E140" s="174"/>
      <c r="F140" s="174"/>
      <c r="G140" s="174"/>
      <c r="H140" s="174"/>
      <c r="I140" s="174"/>
      <c r="J140" s="174"/>
      <c r="K140" s="174"/>
      <c r="L140" s="183"/>
      <c r="M140" s="126"/>
      <c r="N140" s="5"/>
    </row>
    <row r="141" spans="1:14" ht="321" customHeight="1" x14ac:dyDescent="0.25">
      <c r="A141" s="5">
        <v>133</v>
      </c>
      <c r="B141" s="5" t="s">
        <v>2807</v>
      </c>
      <c r="C141" s="5">
        <v>1838002657</v>
      </c>
      <c r="D141" s="174" t="s">
        <v>1289</v>
      </c>
      <c r="E141" s="174" t="s">
        <v>1290</v>
      </c>
      <c r="F141" s="174">
        <v>22</v>
      </c>
      <c r="G141" s="174" t="s">
        <v>527</v>
      </c>
      <c r="H141" s="174">
        <v>796</v>
      </c>
      <c r="I141" s="174" t="s">
        <v>274</v>
      </c>
      <c r="J141" s="174">
        <v>94244866001</v>
      </c>
      <c r="K141" s="174" t="s">
        <v>1288</v>
      </c>
      <c r="L141" s="181" t="s">
        <v>1290</v>
      </c>
      <c r="M141" s="126"/>
      <c r="N141" s="5"/>
    </row>
    <row r="142" spans="1:14" ht="321" customHeight="1" x14ac:dyDescent="0.25">
      <c r="A142" s="5">
        <v>134</v>
      </c>
      <c r="B142" s="5" t="s">
        <v>2808</v>
      </c>
      <c r="C142" s="5">
        <v>1839000476</v>
      </c>
      <c r="D142" s="174"/>
      <c r="E142" s="174"/>
      <c r="F142" s="174"/>
      <c r="G142" s="174"/>
      <c r="H142" s="174"/>
      <c r="I142" s="174"/>
      <c r="J142" s="174"/>
      <c r="K142" s="174"/>
      <c r="L142" s="182"/>
      <c r="M142" s="126"/>
      <c r="N142" s="5"/>
    </row>
    <row r="143" spans="1:14" ht="321" customHeight="1" x14ac:dyDescent="0.25">
      <c r="A143" s="5">
        <v>135</v>
      </c>
      <c r="B143" s="5" t="s">
        <v>1284</v>
      </c>
      <c r="C143" s="5">
        <v>1821007431</v>
      </c>
      <c r="D143" s="174"/>
      <c r="E143" s="174"/>
      <c r="F143" s="174"/>
      <c r="G143" s="174"/>
      <c r="H143" s="174"/>
      <c r="I143" s="174"/>
      <c r="J143" s="174"/>
      <c r="K143" s="174"/>
      <c r="L143" s="183"/>
      <c r="M143" s="126"/>
      <c r="N143" s="5"/>
    </row>
    <row r="144" spans="1:14" ht="99.95" customHeight="1" x14ac:dyDescent="0.25">
      <c r="A144" s="5">
        <v>136</v>
      </c>
      <c r="B144" s="5" t="s">
        <v>2807</v>
      </c>
      <c r="C144" s="5">
        <v>1838002657</v>
      </c>
      <c r="D144" s="174" t="s">
        <v>1291</v>
      </c>
      <c r="E144" s="174" t="s">
        <v>1292</v>
      </c>
      <c r="F144" s="174">
        <v>19</v>
      </c>
      <c r="G144" s="174" t="s">
        <v>277</v>
      </c>
      <c r="H144" s="174">
        <v>112</v>
      </c>
      <c r="I144" s="174" t="s">
        <v>286</v>
      </c>
      <c r="J144" s="174">
        <v>94244866001</v>
      </c>
      <c r="K144" s="174" t="s">
        <v>1288</v>
      </c>
      <c r="L144" s="174" t="s">
        <v>1292</v>
      </c>
      <c r="M144" s="126"/>
      <c r="N144" s="5"/>
    </row>
    <row r="145" spans="1:14" ht="99.95" customHeight="1" x14ac:dyDescent="0.25">
      <c r="A145" s="5">
        <v>137</v>
      </c>
      <c r="B145" s="5" t="s">
        <v>2808</v>
      </c>
      <c r="C145" s="5">
        <v>1839000476</v>
      </c>
      <c r="D145" s="174"/>
      <c r="E145" s="174"/>
      <c r="F145" s="174"/>
      <c r="G145" s="174"/>
      <c r="H145" s="174"/>
      <c r="I145" s="174"/>
      <c r="J145" s="174"/>
      <c r="K145" s="174"/>
      <c r="L145" s="174"/>
      <c r="M145" s="126"/>
      <c r="N145" s="5"/>
    </row>
    <row r="146" spans="1:14" ht="99.95" customHeight="1" x14ac:dyDescent="0.25">
      <c r="A146" s="5">
        <v>138</v>
      </c>
      <c r="B146" s="5" t="s">
        <v>1284</v>
      </c>
      <c r="C146" s="5">
        <v>1821007431</v>
      </c>
      <c r="D146" s="174"/>
      <c r="E146" s="174"/>
      <c r="F146" s="174"/>
      <c r="G146" s="174"/>
      <c r="H146" s="174"/>
      <c r="I146" s="174"/>
      <c r="J146" s="174"/>
      <c r="K146" s="174"/>
      <c r="L146" s="174"/>
      <c r="M146" s="126"/>
      <c r="N146" s="5"/>
    </row>
    <row r="147" spans="1:14" ht="99.95" customHeight="1" x14ac:dyDescent="0.25">
      <c r="A147" s="5">
        <v>139</v>
      </c>
      <c r="B147" s="5" t="s">
        <v>2807</v>
      </c>
      <c r="C147" s="5">
        <v>1838002657</v>
      </c>
      <c r="D147" s="174" t="s">
        <v>1293</v>
      </c>
      <c r="E147" s="174" t="s">
        <v>1294</v>
      </c>
      <c r="F147" s="174" t="str">
        <f>"08"</f>
        <v>08</v>
      </c>
      <c r="G147" s="174" t="s">
        <v>1295</v>
      </c>
      <c r="H147" s="174">
        <v>449</v>
      </c>
      <c r="I147" s="174" t="s">
        <v>1296</v>
      </c>
      <c r="J147" s="174">
        <v>94244866001</v>
      </c>
      <c r="K147" s="174" t="s">
        <v>1288</v>
      </c>
      <c r="L147" s="174" t="s">
        <v>1294</v>
      </c>
      <c r="M147" s="126"/>
      <c r="N147" s="5"/>
    </row>
    <row r="148" spans="1:14" ht="99.95" customHeight="1" x14ac:dyDescent="0.25">
      <c r="A148" s="5">
        <v>140</v>
      </c>
      <c r="B148" s="5" t="s">
        <v>2808</v>
      </c>
      <c r="C148" s="5">
        <v>1839000476</v>
      </c>
      <c r="D148" s="174"/>
      <c r="E148" s="174"/>
      <c r="F148" s="174"/>
      <c r="G148" s="174"/>
      <c r="H148" s="174"/>
      <c r="I148" s="174"/>
      <c r="J148" s="174"/>
      <c r="K148" s="174"/>
      <c r="L148" s="174"/>
      <c r="M148" s="126"/>
      <c r="N148" s="5"/>
    </row>
    <row r="149" spans="1:14" ht="99.95" customHeight="1" x14ac:dyDescent="0.25">
      <c r="A149" s="5">
        <v>141</v>
      </c>
      <c r="B149" s="5" t="s">
        <v>1284</v>
      </c>
      <c r="C149" s="5">
        <v>1821007431</v>
      </c>
      <c r="D149" s="174"/>
      <c r="E149" s="174"/>
      <c r="F149" s="174"/>
      <c r="G149" s="174"/>
      <c r="H149" s="174"/>
      <c r="I149" s="174"/>
      <c r="J149" s="174"/>
      <c r="K149" s="174"/>
      <c r="L149" s="174"/>
      <c r="M149" s="126"/>
      <c r="N149" s="5"/>
    </row>
    <row r="150" spans="1:14" ht="99.95" customHeight="1" x14ac:dyDescent="0.25">
      <c r="A150" s="5">
        <v>142</v>
      </c>
      <c r="B150" s="5" t="s">
        <v>2807</v>
      </c>
      <c r="C150" s="5">
        <v>1838002657</v>
      </c>
      <c r="D150" s="174" t="s">
        <v>1297</v>
      </c>
      <c r="E150" s="174" t="s">
        <v>1298</v>
      </c>
      <c r="F150" s="174">
        <v>15</v>
      </c>
      <c r="G150" s="174" t="s">
        <v>1098</v>
      </c>
      <c r="H150" s="174">
        <v>715</v>
      </c>
      <c r="I150" s="174" t="s">
        <v>2077</v>
      </c>
      <c r="J150" s="174">
        <v>94244866001</v>
      </c>
      <c r="K150" s="174" t="s">
        <v>1288</v>
      </c>
      <c r="L150" s="174" t="s">
        <v>1298</v>
      </c>
      <c r="M150" s="126"/>
      <c r="N150" s="5"/>
    </row>
    <row r="151" spans="1:14" ht="66.75" customHeight="1" x14ac:dyDescent="0.25">
      <c r="A151" s="5">
        <v>143</v>
      </c>
      <c r="B151" s="5" t="s">
        <v>2808</v>
      </c>
      <c r="C151" s="5">
        <v>1839000476</v>
      </c>
      <c r="D151" s="174"/>
      <c r="E151" s="174"/>
      <c r="F151" s="174"/>
      <c r="G151" s="174"/>
      <c r="H151" s="174"/>
      <c r="I151" s="174"/>
      <c r="J151" s="174"/>
      <c r="K151" s="174"/>
      <c r="L151" s="174"/>
      <c r="M151" s="126"/>
      <c r="N151" s="5"/>
    </row>
    <row r="152" spans="1:14" ht="94.5" customHeight="1" x14ac:dyDescent="0.25">
      <c r="A152" s="5">
        <v>144</v>
      </c>
      <c r="B152" s="5" t="s">
        <v>1284</v>
      </c>
      <c r="C152" s="5">
        <v>1821007431</v>
      </c>
      <c r="D152" s="174"/>
      <c r="E152" s="174"/>
      <c r="F152" s="174"/>
      <c r="G152" s="174"/>
      <c r="H152" s="174"/>
      <c r="I152" s="174"/>
      <c r="J152" s="174"/>
      <c r="K152" s="174"/>
      <c r="L152" s="174"/>
      <c r="M152" s="126"/>
      <c r="N152" s="5"/>
    </row>
    <row r="153" spans="1:14" ht="83.25" customHeight="1" x14ac:dyDescent="0.25">
      <c r="A153" s="5">
        <v>145</v>
      </c>
      <c r="B153" s="5" t="s">
        <v>2807</v>
      </c>
      <c r="C153" s="5">
        <v>1838002657</v>
      </c>
      <c r="D153" s="174" t="s">
        <v>1300</v>
      </c>
      <c r="E153" s="174" t="s">
        <v>1301</v>
      </c>
      <c r="F153" s="174">
        <v>15</v>
      </c>
      <c r="G153" s="174" t="s">
        <v>1098</v>
      </c>
      <c r="H153" s="174">
        <v>796</v>
      </c>
      <c r="I153" s="174" t="s">
        <v>274</v>
      </c>
      <c r="J153" s="174">
        <v>94244866001</v>
      </c>
      <c r="K153" s="174" t="s">
        <v>1288</v>
      </c>
      <c r="L153" s="174" t="s">
        <v>1301</v>
      </c>
      <c r="M153" s="126"/>
      <c r="N153" s="5"/>
    </row>
    <row r="154" spans="1:14" ht="58.5" customHeight="1" x14ac:dyDescent="0.25">
      <c r="A154" s="5">
        <v>146</v>
      </c>
      <c r="B154" s="5" t="s">
        <v>2808</v>
      </c>
      <c r="C154" s="5">
        <v>1839000476</v>
      </c>
      <c r="D154" s="174"/>
      <c r="E154" s="174"/>
      <c r="F154" s="174"/>
      <c r="G154" s="174"/>
      <c r="H154" s="174"/>
      <c r="I154" s="174"/>
      <c r="J154" s="174"/>
      <c r="K154" s="174"/>
      <c r="L154" s="174"/>
      <c r="M154" s="126"/>
      <c r="N154" s="5"/>
    </row>
    <row r="155" spans="1:14" ht="91.5" customHeight="1" x14ac:dyDescent="0.25">
      <c r="A155" s="5">
        <v>147</v>
      </c>
      <c r="B155" s="5" t="s">
        <v>1284</v>
      </c>
      <c r="C155" s="5">
        <v>1821007431</v>
      </c>
      <c r="D155" s="174"/>
      <c r="E155" s="174"/>
      <c r="F155" s="174"/>
      <c r="G155" s="174"/>
      <c r="H155" s="174"/>
      <c r="I155" s="174"/>
      <c r="J155" s="174"/>
      <c r="K155" s="174"/>
      <c r="L155" s="174"/>
      <c r="M155" s="126"/>
      <c r="N155" s="5"/>
    </row>
    <row r="156" spans="1:14" ht="110.25" customHeight="1" x14ac:dyDescent="0.25">
      <c r="A156" s="5">
        <v>148</v>
      </c>
      <c r="B156" s="5" t="s">
        <v>2807</v>
      </c>
      <c r="C156" s="5">
        <v>1838002657</v>
      </c>
      <c r="D156" s="174" t="s">
        <v>2091</v>
      </c>
      <c r="E156" s="174" t="s">
        <v>1829</v>
      </c>
      <c r="F156" s="174">
        <v>26</v>
      </c>
      <c r="G156" s="174" t="s">
        <v>242</v>
      </c>
      <c r="H156" s="174">
        <v>796</v>
      </c>
      <c r="I156" s="174" t="s">
        <v>274</v>
      </c>
      <c r="J156" s="174">
        <v>94244866001</v>
      </c>
      <c r="K156" s="174" t="s">
        <v>1288</v>
      </c>
      <c r="L156" s="174" t="s">
        <v>1886</v>
      </c>
      <c r="M156" s="126"/>
      <c r="N156" s="5"/>
    </row>
    <row r="157" spans="1:14" ht="57" customHeight="1" x14ac:dyDescent="0.25">
      <c r="A157" s="5">
        <v>149</v>
      </c>
      <c r="B157" s="5" t="s">
        <v>2808</v>
      </c>
      <c r="C157" s="5">
        <v>1839000476</v>
      </c>
      <c r="D157" s="174"/>
      <c r="E157" s="174"/>
      <c r="F157" s="174"/>
      <c r="G157" s="174"/>
      <c r="H157" s="174"/>
      <c r="I157" s="174"/>
      <c r="J157" s="174"/>
      <c r="K157" s="174"/>
      <c r="L157" s="174"/>
      <c r="M157" s="126"/>
      <c r="N157" s="5"/>
    </row>
    <row r="158" spans="1:14" ht="65.25" customHeight="1" x14ac:dyDescent="0.25">
      <c r="A158" s="5">
        <v>150</v>
      </c>
      <c r="B158" s="5" t="s">
        <v>2807</v>
      </c>
      <c r="C158" s="5">
        <v>1838002657</v>
      </c>
      <c r="D158" s="174" t="s">
        <v>1302</v>
      </c>
      <c r="E158" s="174" t="s">
        <v>1303</v>
      </c>
      <c r="F158" s="174">
        <v>24</v>
      </c>
      <c r="G158" s="174">
        <v>24</v>
      </c>
      <c r="H158" s="174">
        <v>449</v>
      </c>
      <c r="I158" s="174" t="s">
        <v>1296</v>
      </c>
      <c r="J158" s="174">
        <v>94244866001</v>
      </c>
      <c r="K158" s="174" t="s">
        <v>1288</v>
      </c>
      <c r="L158" s="174" t="s">
        <v>1303</v>
      </c>
      <c r="M158" s="126"/>
      <c r="N158" s="5"/>
    </row>
    <row r="159" spans="1:14" ht="66" customHeight="1" x14ac:dyDescent="0.25">
      <c r="A159" s="5">
        <v>151</v>
      </c>
      <c r="B159" s="5" t="s">
        <v>2808</v>
      </c>
      <c r="C159" s="5">
        <v>1839000476</v>
      </c>
      <c r="D159" s="174"/>
      <c r="E159" s="174"/>
      <c r="F159" s="174"/>
      <c r="G159" s="174"/>
      <c r="H159" s="174"/>
      <c r="I159" s="174"/>
      <c r="J159" s="174"/>
      <c r="K159" s="174"/>
      <c r="L159" s="174"/>
      <c r="M159" s="126"/>
      <c r="N159" s="5"/>
    </row>
    <row r="160" spans="1:14" ht="208.5" customHeight="1" x14ac:dyDescent="0.25">
      <c r="A160" s="5">
        <v>152</v>
      </c>
      <c r="B160" s="5" t="s">
        <v>1284</v>
      </c>
      <c r="C160" s="5">
        <v>1821007431</v>
      </c>
      <c r="D160" s="174"/>
      <c r="E160" s="174"/>
      <c r="F160" s="174"/>
      <c r="G160" s="174"/>
      <c r="H160" s="174"/>
      <c r="I160" s="174"/>
      <c r="J160" s="174"/>
      <c r="K160" s="174"/>
      <c r="L160" s="174"/>
      <c r="M160" s="126"/>
      <c r="N160" s="5"/>
    </row>
  </sheetData>
  <autoFilter ref="A7:N160"/>
  <customSheetViews>
    <customSheetView guid="{A778B773-31B7-4A89-AFF2-2B72D17C90BD}" scale="55" showPageBreaks="1" printArea="1" showAutoFilter="1" topLeftCell="A123">
      <selection activeCell="H125" sqref="H125"/>
      <pageMargins left="0.7" right="0.7" top="0.75" bottom="0.75" header="0.3" footer="0.3"/>
      <pageSetup paperSize="9" orientation="portrait" r:id="rId1"/>
      <autoFilter ref="A7:AC174">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99">
    <mergeCell ref="L138:L140"/>
    <mergeCell ref="L141:L143"/>
    <mergeCell ref="L144:L146"/>
    <mergeCell ref="L147:L149"/>
    <mergeCell ref="L150:L152"/>
    <mergeCell ref="L153:L155"/>
    <mergeCell ref="L156:L157"/>
    <mergeCell ref="L158:L160"/>
    <mergeCell ref="N66:N67"/>
    <mergeCell ref="D158:D160"/>
    <mergeCell ref="E158:E160"/>
    <mergeCell ref="F158:F160"/>
    <mergeCell ref="G158:G160"/>
    <mergeCell ref="H158:H160"/>
    <mergeCell ref="I158:I160"/>
    <mergeCell ref="J158:J160"/>
    <mergeCell ref="K158:K160"/>
    <mergeCell ref="D153:D155"/>
    <mergeCell ref="E153:E155"/>
    <mergeCell ref="F153:F155"/>
    <mergeCell ref="G153:G155"/>
    <mergeCell ref="H153:H155"/>
    <mergeCell ref="I153:I155"/>
    <mergeCell ref="J153:J155"/>
    <mergeCell ref="K153:K155"/>
    <mergeCell ref="D150:D152"/>
    <mergeCell ref="E150:E152"/>
    <mergeCell ref="F150:F152"/>
    <mergeCell ref="G150:G152"/>
    <mergeCell ref="H150:H152"/>
    <mergeCell ref="I150:I152"/>
    <mergeCell ref="J150:J152"/>
    <mergeCell ref="K150:K152"/>
    <mergeCell ref="I144:I146"/>
    <mergeCell ref="J144:J146"/>
    <mergeCell ref="K144:K146"/>
    <mergeCell ref="D147:D149"/>
    <mergeCell ref="E147:E149"/>
    <mergeCell ref="F147:F149"/>
    <mergeCell ref="G147:G149"/>
    <mergeCell ref="H147:H149"/>
    <mergeCell ref="I147:I149"/>
    <mergeCell ref="D144:D146"/>
    <mergeCell ref="E144:E146"/>
    <mergeCell ref="F144:F146"/>
    <mergeCell ref="G144:G146"/>
    <mergeCell ref="H144:H146"/>
    <mergeCell ref="D141:D143"/>
    <mergeCell ref="E141:E143"/>
    <mergeCell ref="F141:F143"/>
    <mergeCell ref="G141:G143"/>
    <mergeCell ref="H141:H143"/>
    <mergeCell ref="D138:D140"/>
    <mergeCell ref="E138:E140"/>
    <mergeCell ref="F138:F140"/>
    <mergeCell ref="G138:G140"/>
    <mergeCell ref="H138:H140"/>
    <mergeCell ref="D156:D157"/>
    <mergeCell ref="E156:E157"/>
    <mergeCell ref="F156:F157"/>
    <mergeCell ref="G156:G157"/>
    <mergeCell ref="H156:H157"/>
    <mergeCell ref="I156:I157"/>
    <mergeCell ref="J156:J157"/>
    <mergeCell ref="K156:K157"/>
    <mergeCell ref="J3:K3"/>
    <mergeCell ref="H4:H6"/>
    <mergeCell ref="I4:I6"/>
    <mergeCell ref="J4:J6"/>
    <mergeCell ref="K4:K6"/>
    <mergeCell ref="I141:I143"/>
    <mergeCell ref="J141:J143"/>
    <mergeCell ref="K141:K143"/>
    <mergeCell ref="I138:I140"/>
    <mergeCell ref="J138:J140"/>
    <mergeCell ref="K138:K140"/>
    <mergeCell ref="J147:J149"/>
    <mergeCell ref="K147:K149"/>
    <mergeCell ref="D3:D6"/>
    <mergeCell ref="E3:E6"/>
    <mergeCell ref="F3:F6"/>
    <mergeCell ref="G3:G6"/>
    <mergeCell ref="H3:I3"/>
    <mergeCell ref="A2:N2"/>
    <mergeCell ref="A66:A67"/>
    <mergeCell ref="D66:D67"/>
    <mergeCell ref="E66:E67"/>
    <mergeCell ref="F66:F67"/>
    <mergeCell ref="G66:G67"/>
    <mergeCell ref="H66:H67"/>
    <mergeCell ref="I66:I67"/>
    <mergeCell ref="J66:J67"/>
    <mergeCell ref="K66:K67"/>
    <mergeCell ref="B66:B67"/>
    <mergeCell ref="C66:C67"/>
    <mergeCell ref="L3:N5"/>
    <mergeCell ref="A3:A6"/>
    <mergeCell ref="B3:B6"/>
    <mergeCell ref="C3:C6"/>
  </mergeCells>
  <pageMargins left="0.7" right="0.7" top="0.75" bottom="0.75" header="0.3" footer="0.3"/>
  <pageSetup paperSize="9" orientation="portrait" r:id="rId2"/>
  <ignoredErrors>
    <ignoredError sqref="F11 H55 H52:I52 H54:I54 H98:H99 J15:J64 H123 H73:H92 H125 H127:H131 H133:H135" numberStoredAsText="1"/>
    <ignoredError sqref="F66:G66" twoDigitTextYear="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zoomScale="40" zoomScaleNormal="40" workbookViewId="0">
      <pane xSplit="1" ySplit="8" topLeftCell="B30" activePane="bottomRight" state="frozen"/>
      <selection pane="topRight" activeCell="B1" sqref="B1"/>
      <selection pane="bottomLeft" activeCell="A9" sqref="A9"/>
      <selection pane="bottomRight" activeCell="B32" sqref="B32"/>
    </sheetView>
  </sheetViews>
  <sheetFormatPr defaultRowHeight="18" x14ac:dyDescent="0.25"/>
  <cols>
    <col min="1" max="1" width="12.28515625" style="1" customWidth="1"/>
    <col min="2" max="2" width="51.42578125" style="1" customWidth="1"/>
    <col min="3" max="3" width="22.5703125" style="1" customWidth="1"/>
    <col min="4" max="4" width="48" style="1" customWidth="1"/>
    <col min="5" max="5" width="47.85546875" style="1" customWidth="1"/>
    <col min="6" max="6" width="15" style="1" customWidth="1"/>
    <col min="7" max="7" width="20.28515625" style="1" bestFit="1" customWidth="1"/>
    <col min="8" max="8" width="15.42578125" style="1" customWidth="1"/>
    <col min="9" max="9" width="17" style="1" customWidth="1"/>
    <col min="10" max="10" width="37.28515625" style="1" customWidth="1"/>
    <col min="11" max="11" width="37.140625" style="1" customWidth="1"/>
    <col min="12" max="12" width="45.7109375" style="1" customWidth="1"/>
    <col min="13" max="13" width="54" style="1" customWidth="1"/>
    <col min="14" max="14" width="70.85546875" style="1" customWidth="1"/>
    <col min="15" max="16384" width="9.140625" style="1"/>
  </cols>
  <sheetData>
    <row r="1" spans="1:14" ht="10.5" customHeight="1" x14ac:dyDescent="0.25">
      <c r="A1" s="57"/>
      <c r="B1" s="57"/>
      <c r="C1" s="57"/>
      <c r="D1" s="57"/>
      <c r="E1" s="57"/>
      <c r="F1" s="57"/>
      <c r="G1" s="57"/>
      <c r="H1" s="57"/>
      <c r="I1" s="57"/>
      <c r="J1" s="57" t="s">
        <v>75</v>
      </c>
      <c r="K1" s="57"/>
      <c r="L1" s="82"/>
      <c r="M1" s="82"/>
      <c r="N1" s="82"/>
    </row>
    <row r="2" spans="1:14" ht="18.75" hidden="1" x14ac:dyDescent="0.25">
      <c r="A2" s="57"/>
      <c r="B2" s="57"/>
      <c r="C2" s="57"/>
      <c r="D2" s="57"/>
      <c r="E2" s="57"/>
      <c r="F2" s="57"/>
      <c r="G2" s="57"/>
      <c r="H2" s="57"/>
      <c r="I2" s="57"/>
      <c r="J2" s="57"/>
      <c r="K2" s="57"/>
      <c r="L2" s="82"/>
      <c r="M2" s="82"/>
      <c r="N2" s="82"/>
    </row>
    <row r="3" spans="1:14" ht="84.75" customHeight="1" x14ac:dyDescent="0.25">
      <c r="A3" s="150" t="s">
        <v>1600</v>
      </c>
      <c r="B3" s="150"/>
      <c r="C3" s="150"/>
      <c r="D3" s="150"/>
      <c r="E3" s="150"/>
      <c r="F3" s="150"/>
      <c r="G3" s="150"/>
      <c r="H3" s="150"/>
      <c r="I3" s="150"/>
      <c r="J3" s="150"/>
      <c r="K3" s="150"/>
      <c r="L3" s="150"/>
      <c r="M3" s="150"/>
      <c r="N3" s="150"/>
    </row>
    <row r="4" spans="1:14" ht="18.75" customHeight="1" x14ac:dyDescent="0.25">
      <c r="A4" s="149" t="s">
        <v>0</v>
      </c>
      <c r="B4" s="149" t="s">
        <v>3</v>
      </c>
      <c r="C4" s="149" t="s">
        <v>4</v>
      </c>
      <c r="D4" s="149" t="s">
        <v>11</v>
      </c>
      <c r="E4" s="149" t="s">
        <v>10</v>
      </c>
      <c r="F4" s="149" t="s">
        <v>1</v>
      </c>
      <c r="G4" s="149" t="s">
        <v>2</v>
      </c>
      <c r="H4" s="149" t="s">
        <v>12</v>
      </c>
      <c r="I4" s="149"/>
      <c r="J4" s="149" t="s">
        <v>5</v>
      </c>
      <c r="K4" s="149"/>
      <c r="L4" s="148" t="s">
        <v>9</v>
      </c>
      <c r="M4" s="148"/>
      <c r="N4" s="148"/>
    </row>
    <row r="5" spans="1:14" ht="18" customHeight="1" x14ac:dyDescent="0.25">
      <c r="A5" s="149"/>
      <c r="B5" s="149"/>
      <c r="C5" s="149"/>
      <c r="D5" s="149"/>
      <c r="E5" s="149"/>
      <c r="F5" s="149"/>
      <c r="G5" s="149"/>
      <c r="H5" s="149" t="s">
        <v>6</v>
      </c>
      <c r="I5" s="149" t="s">
        <v>3797</v>
      </c>
      <c r="J5" s="149" t="s">
        <v>8</v>
      </c>
      <c r="K5" s="149" t="s">
        <v>3797</v>
      </c>
      <c r="L5" s="148"/>
      <c r="M5" s="148"/>
      <c r="N5" s="148"/>
    </row>
    <row r="6" spans="1:14" ht="18" customHeight="1" x14ac:dyDescent="0.25">
      <c r="A6" s="149"/>
      <c r="B6" s="149"/>
      <c r="C6" s="149"/>
      <c r="D6" s="149"/>
      <c r="E6" s="149"/>
      <c r="F6" s="149"/>
      <c r="G6" s="149"/>
      <c r="H6" s="149"/>
      <c r="I6" s="149"/>
      <c r="J6" s="149"/>
      <c r="K6" s="149"/>
      <c r="L6" s="148"/>
      <c r="M6" s="148"/>
      <c r="N6" s="148"/>
    </row>
    <row r="7" spans="1:14" ht="93.75" x14ac:dyDescent="0.25">
      <c r="A7" s="149"/>
      <c r="B7" s="149"/>
      <c r="C7" s="149"/>
      <c r="D7" s="149"/>
      <c r="E7" s="149"/>
      <c r="F7" s="149"/>
      <c r="G7" s="149"/>
      <c r="H7" s="149"/>
      <c r="I7" s="149"/>
      <c r="J7" s="149"/>
      <c r="K7" s="149"/>
      <c r="L7" s="80" t="s">
        <v>3712</v>
      </c>
      <c r="M7" s="80" t="s">
        <v>3913</v>
      </c>
      <c r="N7" s="80" t="s">
        <v>3714</v>
      </c>
    </row>
    <row r="8" spans="1:14" ht="18.75" x14ac:dyDescent="0.25">
      <c r="A8" s="7">
        <v>1</v>
      </c>
      <c r="B8" s="7">
        <v>2</v>
      </c>
      <c r="C8" s="7">
        <v>3</v>
      </c>
      <c r="D8" s="7">
        <v>4</v>
      </c>
      <c r="E8" s="7">
        <v>5</v>
      </c>
      <c r="F8" s="7">
        <v>6</v>
      </c>
      <c r="G8" s="7">
        <v>7</v>
      </c>
      <c r="H8" s="7">
        <v>8</v>
      </c>
      <c r="I8" s="7">
        <v>9</v>
      </c>
      <c r="J8" s="7">
        <v>10</v>
      </c>
      <c r="K8" s="7">
        <v>11</v>
      </c>
      <c r="L8" s="26" t="s">
        <v>3709</v>
      </c>
      <c r="M8" s="26" t="s">
        <v>3710</v>
      </c>
      <c r="N8" s="26" t="s">
        <v>3711</v>
      </c>
    </row>
    <row r="9" spans="1:14" ht="261" customHeight="1" x14ac:dyDescent="0.25">
      <c r="A9" s="5">
        <v>1</v>
      </c>
      <c r="B9" s="115" t="s">
        <v>3971</v>
      </c>
      <c r="C9" s="115">
        <v>7326033364</v>
      </c>
      <c r="D9" s="115" t="s">
        <v>366</v>
      </c>
      <c r="E9" s="115" t="s">
        <v>378</v>
      </c>
      <c r="F9" s="115" t="s">
        <v>368</v>
      </c>
      <c r="G9" s="115" t="s">
        <v>369</v>
      </c>
      <c r="H9" s="7">
        <v>166</v>
      </c>
      <c r="I9" s="7" t="s">
        <v>272</v>
      </c>
      <c r="J9" s="115">
        <v>73401000000</v>
      </c>
      <c r="K9" s="115" t="s">
        <v>377</v>
      </c>
      <c r="L9" s="115" t="s">
        <v>372</v>
      </c>
      <c r="M9" s="115"/>
      <c r="N9" s="115" t="s">
        <v>374</v>
      </c>
    </row>
    <row r="10" spans="1:14" ht="261" customHeight="1" x14ac:dyDescent="0.25">
      <c r="A10" s="5">
        <v>2</v>
      </c>
      <c r="B10" s="115" t="s">
        <v>3971</v>
      </c>
      <c r="C10" s="115">
        <v>7326033364</v>
      </c>
      <c r="D10" s="115" t="s">
        <v>383</v>
      </c>
      <c r="E10" s="115" t="s">
        <v>379</v>
      </c>
      <c r="F10" s="115" t="s">
        <v>368</v>
      </c>
      <c r="G10" s="115" t="s">
        <v>370</v>
      </c>
      <c r="H10" s="115">
        <v>704</v>
      </c>
      <c r="I10" s="115" t="s">
        <v>381</v>
      </c>
      <c r="J10" s="115">
        <v>73401000000</v>
      </c>
      <c r="K10" s="115" t="s">
        <v>377</v>
      </c>
      <c r="L10" s="115" t="s">
        <v>373</v>
      </c>
      <c r="M10" s="115"/>
      <c r="N10" s="115" t="s">
        <v>375</v>
      </c>
    </row>
    <row r="11" spans="1:14" ht="261" customHeight="1" x14ac:dyDescent="0.25">
      <c r="A11" s="5">
        <v>3</v>
      </c>
      <c r="B11" s="115" t="s">
        <v>3971</v>
      </c>
      <c r="C11" s="115">
        <v>7326033364</v>
      </c>
      <c r="D11" s="115" t="s">
        <v>367</v>
      </c>
      <c r="E11" s="115" t="s">
        <v>380</v>
      </c>
      <c r="F11" s="115" t="s">
        <v>368</v>
      </c>
      <c r="G11" s="115" t="s">
        <v>371</v>
      </c>
      <c r="H11" s="7">
        <v>778</v>
      </c>
      <c r="I11" s="7" t="s">
        <v>294</v>
      </c>
      <c r="J11" s="115">
        <v>73401000000</v>
      </c>
      <c r="K11" s="115" t="s">
        <v>377</v>
      </c>
      <c r="L11" s="115" t="s">
        <v>376</v>
      </c>
      <c r="M11" s="115"/>
      <c r="N11" s="115" t="s">
        <v>3953</v>
      </c>
    </row>
    <row r="12" spans="1:14" ht="261" customHeight="1" x14ac:dyDescent="0.25">
      <c r="A12" s="5">
        <v>4</v>
      </c>
      <c r="B12" s="115" t="s">
        <v>3971</v>
      </c>
      <c r="C12" s="115">
        <v>7326033364</v>
      </c>
      <c r="D12" s="115" t="s">
        <v>2628</v>
      </c>
      <c r="E12" s="115" t="s">
        <v>2632</v>
      </c>
      <c r="F12" s="115" t="s">
        <v>2630</v>
      </c>
      <c r="G12" s="115" t="s">
        <v>2631</v>
      </c>
      <c r="H12" s="115">
        <v>796</v>
      </c>
      <c r="I12" s="115" t="s">
        <v>274</v>
      </c>
      <c r="J12" s="115">
        <v>73401000000</v>
      </c>
      <c r="K12" s="115" t="s">
        <v>377</v>
      </c>
      <c r="L12" s="115" t="s">
        <v>3954</v>
      </c>
      <c r="M12" s="115"/>
      <c r="N12" s="115" t="s">
        <v>3955</v>
      </c>
    </row>
    <row r="13" spans="1:14" ht="261" customHeight="1" x14ac:dyDescent="0.25">
      <c r="A13" s="5">
        <v>5</v>
      </c>
      <c r="B13" s="115" t="s">
        <v>3971</v>
      </c>
      <c r="C13" s="115">
        <v>7326033364</v>
      </c>
      <c r="D13" s="115" t="s">
        <v>2629</v>
      </c>
      <c r="E13" s="115" t="s">
        <v>378</v>
      </c>
      <c r="F13" s="115" t="s">
        <v>531</v>
      </c>
      <c r="G13" s="115" t="s">
        <v>531</v>
      </c>
      <c r="H13" s="115">
        <v>796</v>
      </c>
      <c r="I13" s="115" t="s">
        <v>274</v>
      </c>
      <c r="J13" s="115">
        <v>73401000000</v>
      </c>
      <c r="K13" s="115" t="s">
        <v>377</v>
      </c>
      <c r="L13" s="115" t="s">
        <v>2633</v>
      </c>
      <c r="M13" s="115"/>
      <c r="N13" s="115" t="s">
        <v>3956</v>
      </c>
    </row>
    <row r="14" spans="1:14" ht="261" customHeight="1" x14ac:dyDescent="0.25">
      <c r="A14" s="5">
        <v>6</v>
      </c>
      <c r="B14" s="115" t="s">
        <v>3971</v>
      </c>
      <c r="C14" s="115">
        <v>7326033364</v>
      </c>
      <c r="D14" s="115" t="s">
        <v>2634</v>
      </c>
      <c r="E14" s="115" t="s">
        <v>2635</v>
      </c>
      <c r="F14" s="115" t="s">
        <v>91</v>
      </c>
      <c r="G14" s="115" t="s">
        <v>1581</v>
      </c>
      <c r="H14" s="115">
        <v>796</v>
      </c>
      <c r="I14" s="115" t="s">
        <v>274</v>
      </c>
      <c r="J14" s="115">
        <v>73401000000</v>
      </c>
      <c r="K14" s="115" t="s">
        <v>377</v>
      </c>
      <c r="L14" s="115" t="s">
        <v>2636</v>
      </c>
      <c r="M14" s="115"/>
      <c r="N14" s="115" t="s">
        <v>3957</v>
      </c>
    </row>
    <row r="15" spans="1:14" ht="362.25" customHeight="1" x14ac:dyDescent="0.25">
      <c r="A15" s="5">
        <v>7</v>
      </c>
      <c r="B15" s="115" t="s">
        <v>3970</v>
      </c>
      <c r="C15" s="115">
        <v>7327063643</v>
      </c>
      <c r="D15" s="115" t="s">
        <v>2637</v>
      </c>
      <c r="E15" s="115" t="s">
        <v>2678</v>
      </c>
      <c r="F15" s="115">
        <v>32</v>
      </c>
      <c r="G15" s="115" t="s">
        <v>868</v>
      </c>
      <c r="H15" s="115">
        <v>796</v>
      </c>
      <c r="I15" s="115" t="s">
        <v>274</v>
      </c>
      <c r="J15" s="59">
        <v>73000000000</v>
      </c>
      <c r="K15" s="115" t="s">
        <v>2664</v>
      </c>
      <c r="L15" s="115"/>
      <c r="M15" s="115"/>
      <c r="N15" s="115" t="s">
        <v>3958</v>
      </c>
    </row>
    <row r="16" spans="1:14" ht="261" customHeight="1" x14ac:dyDescent="0.25">
      <c r="A16" s="5">
        <v>8</v>
      </c>
      <c r="B16" s="115" t="s">
        <v>3970</v>
      </c>
      <c r="C16" s="115">
        <v>7327063643</v>
      </c>
      <c r="D16" s="115" t="s">
        <v>2638</v>
      </c>
      <c r="E16" s="115" t="s">
        <v>2679</v>
      </c>
      <c r="F16" s="115" t="s">
        <v>2656</v>
      </c>
      <c r="G16" s="115" t="s">
        <v>2655</v>
      </c>
      <c r="H16" s="115">
        <v>796</v>
      </c>
      <c r="I16" s="115" t="s">
        <v>274</v>
      </c>
      <c r="J16" s="59">
        <v>73000000000</v>
      </c>
      <c r="K16" s="115" t="s">
        <v>2664</v>
      </c>
      <c r="L16" s="115"/>
      <c r="M16" s="115"/>
      <c r="N16" s="115" t="s">
        <v>3959</v>
      </c>
    </row>
    <row r="17" spans="1:14" ht="261" customHeight="1" x14ac:dyDescent="0.25">
      <c r="A17" s="5">
        <v>9</v>
      </c>
      <c r="B17" s="115" t="s">
        <v>3970</v>
      </c>
      <c r="C17" s="115">
        <v>7327063643</v>
      </c>
      <c r="D17" s="115" t="s">
        <v>2639</v>
      </c>
      <c r="E17" s="115" t="s">
        <v>2680</v>
      </c>
      <c r="F17" s="115" t="s">
        <v>2656</v>
      </c>
      <c r="G17" s="115" t="s">
        <v>2655</v>
      </c>
      <c r="H17" s="115">
        <v>796</v>
      </c>
      <c r="I17" s="115" t="s">
        <v>274</v>
      </c>
      <c r="J17" s="59">
        <v>73000000000</v>
      </c>
      <c r="K17" s="115" t="s">
        <v>2664</v>
      </c>
      <c r="L17" s="115"/>
      <c r="M17" s="115"/>
      <c r="N17" s="115" t="s">
        <v>3960</v>
      </c>
    </row>
    <row r="18" spans="1:14" ht="261" customHeight="1" x14ac:dyDescent="0.25">
      <c r="A18" s="5">
        <v>10</v>
      </c>
      <c r="B18" s="115" t="s">
        <v>3970</v>
      </c>
      <c r="C18" s="115">
        <v>7327063643</v>
      </c>
      <c r="D18" s="115" t="s">
        <v>2640</v>
      </c>
      <c r="E18" s="115" t="s">
        <v>2665</v>
      </c>
      <c r="F18" s="58" t="str">
        <f>"01.49"</f>
        <v>01.49</v>
      </c>
      <c r="G18" s="115" t="s">
        <v>2657</v>
      </c>
      <c r="H18" s="115">
        <v>796</v>
      </c>
      <c r="I18" s="115" t="s">
        <v>274</v>
      </c>
      <c r="J18" s="59">
        <v>73000000000</v>
      </c>
      <c r="K18" s="115" t="s">
        <v>2664</v>
      </c>
      <c r="L18" s="115"/>
      <c r="M18" s="115"/>
      <c r="N18" s="115" t="s">
        <v>3961</v>
      </c>
    </row>
    <row r="19" spans="1:14" ht="261" customHeight="1" x14ac:dyDescent="0.25">
      <c r="A19" s="5">
        <v>11</v>
      </c>
      <c r="B19" s="115" t="s">
        <v>3970</v>
      </c>
      <c r="C19" s="115">
        <v>7327063643</v>
      </c>
      <c r="D19" s="115" t="s">
        <v>2641</v>
      </c>
      <c r="E19" s="115" t="s">
        <v>2666</v>
      </c>
      <c r="F19" s="115" t="s">
        <v>866</v>
      </c>
      <c r="G19" s="115" t="s">
        <v>2658</v>
      </c>
      <c r="H19" s="115">
        <v>796</v>
      </c>
      <c r="I19" s="115" t="s">
        <v>274</v>
      </c>
      <c r="J19" s="59">
        <v>73000000000</v>
      </c>
      <c r="K19" s="115" t="s">
        <v>2664</v>
      </c>
      <c r="L19" s="115"/>
      <c r="M19" s="115"/>
      <c r="N19" s="115" t="s">
        <v>3959</v>
      </c>
    </row>
    <row r="20" spans="1:14" ht="261" customHeight="1" x14ac:dyDescent="0.25">
      <c r="A20" s="5">
        <v>12</v>
      </c>
      <c r="B20" s="115" t="s">
        <v>3970</v>
      </c>
      <c r="C20" s="115">
        <v>7327063643</v>
      </c>
      <c r="D20" s="115" t="s">
        <v>2642</v>
      </c>
      <c r="E20" s="115" t="s">
        <v>2667</v>
      </c>
      <c r="F20" s="115" t="s">
        <v>1055</v>
      </c>
      <c r="G20" s="115" t="s">
        <v>1055</v>
      </c>
      <c r="H20" s="115">
        <v>796</v>
      </c>
      <c r="I20" s="115" t="s">
        <v>274</v>
      </c>
      <c r="J20" s="59">
        <v>73000000000</v>
      </c>
      <c r="K20" s="115" t="s">
        <v>2664</v>
      </c>
      <c r="L20" s="115"/>
      <c r="M20" s="115"/>
      <c r="N20" s="115" t="s">
        <v>3962</v>
      </c>
    </row>
    <row r="21" spans="1:14" ht="261" customHeight="1" x14ac:dyDescent="0.25">
      <c r="A21" s="5">
        <v>13</v>
      </c>
      <c r="B21" s="115" t="s">
        <v>3970</v>
      </c>
      <c r="C21" s="115">
        <v>7327063643</v>
      </c>
      <c r="D21" s="115" t="s">
        <v>2643</v>
      </c>
      <c r="E21" s="115" t="s">
        <v>2668</v>
      </c>
      <c r="F21" s="115" t="s">
        <v>2657</v>
      </c>
      <c r="G21" s="115" t="s">
        <v>2657</v>
      </c>
      <c r="H21" s="115">
        <v>796</v>
      </c>
      <c r="I21" s="115" t="s">
        <v>274</v>
      </c>
      <c r="J21" s="59">
        <v>73000000000</v>
      </c>
      <c r="K21" s="115" t="s">
        <v>2664</v>
      </c>
      <c r="L21" s="115"/>
      <c r="M21" s="115"/>
      <c r="N21" s="115" t="s">
        <v>3963</v>
      </c>
    </row>
    <row r="22" spans="1:14" ht="261" customHeight="1" x14ac:dyDescent="0.25">
      <c r="A22" s="5">
        <v>14</v>
      </c>
      <c r="B22" s="115" t="s">
        <v>3970</v>
      </c>
      <c r="C22" s="115">
        <v>7327063643</v>
      </c>
      <c r="D22" s="115" t="s">
        <v>2644</v>
      </c>
      <c r="E22" s="115" t="str">
        <f>"+30% агроперлита, фракция 6-15, блок 4500 литров Верховой сфагновый торф нейтрализованный доломитовый мукой до рН 5,5-6,0, добытый фрезерным способом, предназначенный для выращивания земляники, влажность 55-65%, зольность, степень разложения не более 20%"</f>
        <v>+30% агроперлита, фракция 6-15, блок 4500 литров Верховой сфагновый торф нейтрализованный доломитовый мукой до рН 5,5-6,0, добытый фрезерным способом, предназначенный для выращивания земляники, влажность 55-65%, зольность, степень разложения не более 20%</v>
      </c>
      <c r="F22" s="58" t="str">
        <f>"08.92"</f>
        <v>08.92</v>
      </c>
      <c r="G22" s="58" t="str">
        <f>"08.92"</f>
        <v>08.92</v>
      </c>
      <c r="H22" s="115">
        <v>166</v>
      </c>
      <c r="I22" s="115" t="s">
        <v>272</v>
      </c>
      <c r="J22" s="59">
        <v>73000000000</v>
      </c>
      <c r="K22" s="115" t="s">
        <v>2664</v>
      </c>
      <c r="L22" s="115"/>
      <c r="M22" s="115"/>
      <c r="N22" s="115" t="s">
        <v>3964</v>
      </c>
    </row>
    <row r="23" spans="1:14" ht="261" customHeight="1" x14ac:dyDescent="0.25">
      <c r="A23" s="5">
        <v>15</v>
      </c>
      <c r="B23" s="115" t="s">
        <v>3970</v>
      </c>
      <c r="C23" s="115">
        <v>7327063643</v>
      </c>
      <c r="D23" s="115" t="s">
        <v>2645</v>
      </c>
      <c r="E23" s="115" t="s">
        <v>2669</v>
      </c>
      <c r="F23" s="58" t="str">
        <f>"01.30"</f>
        <v>01.30</v>
      </c>
      <c r="G23" s="115" t="s">
        <v>2659</v>
      </c>
      <c r="H23" s="115">
        <v>796</v>
      </c>
      <c r="I23" s="115" t="s">
        <v>274</v>
      </c>
      <c r="J23" s="59">
        <v>73000000000</v>
      </c>
      <c r="K23" s="115" t="s">
        <v>2664</v>
      </c>
      <c r="L23" s="115"/>
      <c r="M23" s="115"/>
      <c r="N23" s="115" t="s">
        <v>3965</v>
      </c>
    </row>
    <row r="24" spans="1:14" ht="261" customHeight="1" x14ac:dyDescent="0.25">
      <c r="A24" s="5">
        <v>16</v>
      </c>
      <c r="B24" s="115" t="s">
        <v>3970</v>
      </c>
      <c r="C24" s="115">
        <v>7327063643</v>
      </c>
      <c r="D24" s="115" t="s">
        <v>2646</v>
      </c>
      <c r="E24" s="115" t="s">
        <v>2670</v>
      </c>
      <c r="F24" s="25" t="str">
        <f>"20.2"</f>
        <v>20.2</v>
      </c>
      <c r="G24" s="25" t="str">
        <f>"20.2"</f>
        <v>20.2</v>
      </c>
      <c r="H24" s="115">
        <v>796</v>
      </c>
      <c r="I24" s="115" t="s">
        <v>274</v>
      </c>
      <c r="J24" s="59">
        <v>73000000000</v>
      </c>
      <c r="K24" s="115" t="s">
        <v>2664</v>
      </c>
      <c r="L24" s="115"/>
      <c r="M24" s="115"/>
      <c r="N24" s="115" t="s">
        <v>3964</v>
      </c>
    </row>
    <row r="25" spans="1:14" ht="261" customHeight="1" x14ac:dyDescent="0.25">
      <c r="A25" s="5">
        <v>17</v>
      </c>
      <c r="B25" s="115" t="s">
        <v>3970</v>
      </c>
      <c r="C25" s="115">
        <v>7327063643</v>
      </c>
      <c r="D25" s="115" t="s">
        <v>2647</v>
      </c>
      <c r="E25" s="115" t="s">
        <v>2671</v>
      </c>
      <c r="F25" s="115" t="s">
        <v>2656</v>
      </c>
      <c r="G25" s="115" t="s">
        <v>2655</v>
      </c>
      <c r="H25" s="115">
        <v>796</v>
      </c>
      <c r="I25" s="115" t="s">
        <v>274</v>
      </c>
      <c r="J25" s="59">
        <v>73000000000</v>
      </c>
      <c r="K25" s="115" t="s">
        <v>2664</v>
      </c>
      <c r="L25" s="115"/>
      <c r="M25" s="115"/>
      <c r="N25" s="115" t="s">
        <v>3966</v>
      </c>
    </row>
    <row r="26" spans="1:14" ht="261" customHeight="1" x14ac:dyDescent="0.25">
      <c r="A26" s="5">
        <v>18</v>
      </c>
      <c r="B26" s="115" t="s">
        <v>3970</v>
      </c>
      <c r="C26" s="115">
        <v>7327063643</v>
      </c>
      <c r="D26" s="115" t="s">
        <v>2662</v>
      </c>
      <c r="E26" s="115" t="s">
        <v>2672</v>
      </c>
      <c r="F26" s="25" t="str">
        <f>"20.2"</f>
        <v>20.2</v>
      </c>
      <c r="G26" s="25" t="str">
        <f>"20.2"</f>
        <v>20.2</v>
      </c>
      <c r="H26" s="115">
        <v>112</v>
      </c>
      <c r="I26" s="115" t="s">
        <v>286</v>
      </c>
      <c r="J26" s="59">
        <v>73000000000</v>
      </c>
      <c r="K26" s="115" t="s">
        <v>2664</v>
      </c>
      <c r="L26" s="115"/>
      <c r="M26" s="115"/>
      <c r="N26" s="115" t="s">
        <v>3967</v>
      </c>
    </row>
    <row r="27" spans="1:14" ht="261" customHeight="1" x14ac:dyDescent="0.25">
      <c r="A27" s="5">
        <v>19</v>
      </c>
      <c r="B27" s="115" t="s">
        <v>3970</v>
      </c>
      <c r="C27" s="115">
        <v>7327063643</v>
      </c>
      <c r="D27" s="115" t="s">
        <v>2648</v>
      </c>
      <c r="E27" s="115" t="s">
        <v>2681</v>
      </c>
      <c r="F27" s="115" t="s">
        <v>1080</v>
      </c>
      <c r="G27" s="115" t="s">
        <v>2660</v>
      </c>
      <c r="H27" s="115" t="str">
        <f>"018"</f>
        <v>018</v>
      </c>
      <c r="I27" s="115" t="s">
        <v>1380</v>
      </c>
      <c r="J27" s="59">
        <v>73000000000</v>
      </c>
      <c r="K27" s="115" t="s">
        <v>2664</v>
      </c>
      <c r="L27" s="115"/>
      <c r="M27" s="115"/>
      <c r="N27" s="115" t="s">
        <v>3967</v>
      </c>
    </row>
    <row r="28" spans="1:14" ht="261" customHeight="1" x14ac:dyDescent="0.25">
      <c r="A28" s="5">
        <v>20</v>
      </c>
      <c r="B28" s="115" t="s">
        <v>3970</v>
      </c>
      <c r="C28" s="115">
        <v>7327063643</v>
      </c>
      <c r="D28" s="115" t="s">
        <v>2649</v>
      </c>
      <c r="E28" s="115" t="s">
        <v>2673</v>
      </c>
      <c r="F28" s="115" t="s">
        <v>2130</v>
      </c>
      <c r="G28" s="115" t="s">
        <v>2661</v>
      </c>
      <c r="H28" s="115">
        <v>796</v>
      </c>
      <c r="I28" s="115" t="s">
        <v>274</v>
      </c>
      <c r="J28" s="59">
        <v>73000000000</v>
      </c>
      <c r="K28" s="115" t="s">
        <v>2664</v>
      </c>
      <c r="L28" s="115"/>
      <c r="M28" s="115"/>
      <c r="N28" s="115" t="s">
        <v>3962</v>
      </c>
    </row>
    <row r="29" spans="1:14" ht="261" customHeight="1" x14ac:dyDescent="0.25">
      <c r="A29" s="5">
        <v>21</v>
      </c>
      <c r="B29" s="115" t="s">
        <v>3970</v>
      </c>
      <c r="C29" s="115">
        <v>7327063643</v>
      </c>
      <c r="D29" s="115" t="s">
        <v>2650</v>
      </c>
      <c r="E29" s="115" t="s">
        <v>2674</v>
      </c>
      <c r="F29" s="115" t="s">
        <v>1055</v>
      </c>
      <c r="G29" s="115" t="s">
        <v>1055</v>
      </c>
      <c r="H29" s="115">
        <v>796</v>
      </c>
      <c r="I29" s="115" t="s">
        <v>274</v>
      </c>
      <c r="J29" s="59">
        <v>73000000000</v>
      </c>
      <c r="K29" s="115" t="s">
        <v>2664</v>
      </c>
      <c r="L29" s="115"/>
      <c r="M29" s="115"/>
      <c r="N29" s="115" t="s">
        <v>3962</v>
      </c>
    </row>
    <row r="30" spans="1:14" ht="261" customHeight="1" x14ac:dyDescent="0.25">
      <c r="A30" s="5">
        <v>22</v>
      </c>
      <c r="B30" s="115" t="s">
        <v>3970</v>
      </c>
      <c r="C30" s="115">
        <v>7327063643</v>
      </c>
      <c r="D30" s="115" t="s">
        <v>2651</v>
      </c>
      <c r="E30" s="115" t="s">
        <v>2682</v>
      </c>
      <c r="F30" s="24">
        <v>20</v>
      </c>
      <c r="G30" s="115" t="s">
        <v>1113</v>
      </c>
      <c r="H30" s="115">
        <v>796</v>
      </c>
      <c r="I30" s="115" t="s">
        <v>274</v>
      </c>
      <c r="J30" s="59">
        <v>73000000000</v>
      </c>
      <c r="K30" s="115" t="s">
        <v>2664</v>
      </c>
      <c r="L30" s="115"/>
      <c r="M30" s="115"/>
      <c r="N30" s="115" t="s">
        <v>3962</v>
      </c>
    </row>
    <row r="31" spans="1:14" ht="261" customHeight="1" x14ac:dyDescent="0.25">
      <c r="A31" s="5">
        <v>23</v>
      </c>
      <c r="B31" s="115" t="s">
        <v>3970</v>
      </c>
      <c r="C31" s="115">
        <v>7327063643</v>
      </c>
      <c r="D31" s="115" t="s">
        <v>2652</v>
      </c>
      <c r="E31" s="115" t="s">
        <v>2675</v>
      </c>
      <c r="F31" s="115" t="s">
        <v>866</v>
      </c>
      <c r="G31" s="115" t="s">
        <v>2658</v>
      </c>
      <c r="H31" s="115">
        <v>796</v>
      </c>
      <c r="I31" s="115" t="s">
        <v>274</v>
      </c>
      <c r="J31" s="59">
        <v>73000000000</v>
      </c>
      <c r="K31" s="115" t="s">
        <v>2664</v>
      </c>
      <c r="L31" s="115"/>
      <c r="M31" s="115"/>
      <c r="N31" s="115" t="s">
        <v>3968</v>
      </c>
    </row>
    <row r="32" spans="1:14" ht="261" customHeight="1" x14ac:dyDescent="0.25">
      <c r="A32" s="5">
        <v>24</v>
      </c>
      <c r="B32" s="115" t="s">
        <v>3970</v>
      </c>
      <c r="C32" s="115">
        <v>7327063643</v>
      </c>
      <c r="D32" s="115" t="s">
        <v>2653</v>
      </c>
      <c r="E32" s="115" t="s">
        <v>2676</v>
      </c>
      <c r="F32" s="58" t="str">
        <f>"01.49"</f>
        <v>01.49</v>
      </c>
      <c r="G32" s="115" t="s">
        <v>2657</v>
      </c>
      <c r="H32" s="115">
        <v>896</v>
      </c>
      <c r="I32" s="115" t="s">
        <v>2663</v>
      </c>
      <c r="J32" s="59">
        <v>73000000000</v>
      </c>
      <c r="K32" s="115" t="s">
        <v>2664</v>
      </c>
      <c r="L32" s="115"/>
      <c r="M32" s="115"/>
      <c r="N32" s="115" t="s">
        <v>3969</v>
      </c>
    </row>
    <row r="33" spans="1:14" ht="261" customHeight="1" x14ac:dyDescent="0.25">
      <c r="A33" s="5">
        <v>25</v>
      </c>
      <c r="B33" s="115" t="s">
        <v>3970</v>
      </c>
      <c r="C33" s="115">
        <v>7327063643</v>
      </c>
      <c r="D33" s="115" t="s">
        <v>2654</v>
      </c>
      <c r="E33" s="115" t="s">
        <v>2677</v>
      </c>
      <c r="F33" s="115" t="s">
        <v>2656</v>
      </c>
      <c r="G33" s="115" t="s">
        <v>2656</v>
      </c>
      <c r="H33" s="115">
        <v>796</v>
      </c>
      <c r="I33" s="115" t="s">
        <v>274</v>
      </c>
      <c r="J33" s="59">
        <v>73000000000</v>
      </c>
      <c r="K33" s="115" t="s">
        <v>2664</v>
      </c>
      <c r="L33" s="115"/>
      <c r="M33" s="115"/>
      <c r="N33" s="115" t="s">
        <v>3968</v>
      </c>
    </row>
  </sheetData>
  <autoFilter ref="A8:N33"/>
  <customSheetViews>
    <customSheetView guid="{A778B773-31B7-4A89-AFF2-2B72D17C90BD}" scale="50" showAutoFilter="1" hiddenRows="1">
      <pane xSplit="1" ySplit="8" topLeftCell="B60" activePane="bottomRight" state="frozen"/>
      <selection pane="bottomRight" activeCell="E15" sqref="E15:E16"/>
      <pageMargins left="0.7" right="0.7" top="0.75" bottom="0.75" header="0.3" footer="0.3"/>
      <pageSetup paperSize="9" orientation="portrait" r:id="rId1"/>
      <autoFilter ref="A8:AC33">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A3:N3"/>
    <mergeCell ref="L4:N6"/>
    <mergeCell ref="A4:A7"/>
    <mergeCell ref="B4:B7"/>
    <mergeCell ref="C4:C7"/>
    <mergeCell ref="D4:D7"/>
    <mergeCell ref="E4:E7"/>
    <mergeCell ref="F4:F7"/>
    <mergeCell ref="G4:G7"/>
    <mergeCell ref="H4:I4"/>
    <mergeCell ref="J4:K4"/>
    <mergeCell ref="H5:H7"/>
    <mergeCell ref="I5:I7"/>
    <mergeCell ref="J5:J7"/>
    <mergeCell ref="K5:K7"/>
  </mergeCells>
  <pageMargins left="0.7" right="0.7" top="0.75" bottom="0.75" header="0.3" footer="0.3"/>
  <pageSetup paperSize="9" orientation="portrait" r:id="rId2"/>
  <ignoredErrors>
    <ignoredError sqref="F22:G22 F23 F32 F18" twoDigitTextYear="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65"/>
  <sheetViews>
    <sheetView zoomScale="55" zoomScaleNormal="55" workbookViewId="0">
      <pane xSplit="1" ySplit="7" topLeftCell="B563" activePane="bottomRight" state="frozen"/>
      <selection pane="topRight" activeCell="B1" sqref="B1"/>
      <selection pane="bottomLeft" activeCell="A8" sqref="A8"/>
      <selection pane="bottomRight" activeCell="B565" sqref="B565"/>
    </sheetView>
  </sheetViews>
  <sheetFormatPr defaultRowHeight="18" x14ac:dyDescent="0.25"/>
  <cols>
    <col min="1" max="1" width="12.28515625" style="1" customWidth="1"/>
    <col min="2" max="2" width="62.5703125" style="1" customWidth="1"/>
    <col min="3" max="3" width="37.5703125" style="1" customWidth="1"/>
    <col min="4" max="4" width="83.7109375" style="1" customWidth="1"/>
    <col min="5" max="5" width="82.85546875" style="1" customWidth="1"/>
    <col min="6" max="6" width="22.140625" style="1" bestFit="1" customWidth="1"/>
    <col min="7" max="7" width="20.28515625" style="1" bestFit="1" customWidth="1"/>
    <col min="8" max="8" width="25.42578125" style="1" customWidth="1"/>
    <col min="9" max="9" width="26.7109375" style="1" customWidth="1"/>
    <col min="10" max="10" width="37.28515625" style="1" customWidth="1"/>
    <col min="11" max="11" width="45.7109375" style="1" customWidth="1"/>
    <col min="12" max="12" width="78.85546875" style="1" customWidth="1"/>
    <col min="13" max="13" width="103.5703125" style="1" customWidth="1"/>
    <col min="14" max="14" width="88.140625" style="1" customWidth="1"/>
    <col min="15" max="15" width="39" style="1" customWidth="1"/>
    <col min="16" max="16384" width="9.140625" style="1"/>
  </cols>
  <sheetData>
    <row r="1" spans="1:14" ht="18.75" x14ac:dyDescent="0.25">
      <c r="A1" s="72"/>
      <c r="B1" s="72"/>
      <c r="C1" s="72"/>
      <c r="D1" s="72"/>
      <c r="E1" s="72"/>
      <c r="F1" s="72"/>
      <c r="G1" s="72"/>
      <c r="H1" s="72"/>
      <c r="I1" s="72"/>
      <c r="J1" s="72" t="s">
        <v>75</v>
      </c>
      <c r="K1" s="72"/>
      <c r="L1" s="72"/>
      <c r="M1" s="72"/>
      <c r="N1" s="72"/>
    </row>
    <row r="2" spans="1:14" ht="54.75" customHeight="1" x14ac:dyDescent="0.25">
      <c r="A2" s="172" t="s">
        <v>1603</v>
      </c>
      <c r="B2" s="172"/>
      <c r="C2" s="172"/>
      <c r="D2" s="172"/>
      <c r="E2" s="172"/>
      <c r="F2" s="172"/>
      <c r="G2" s="172"/>
      <c r="H2" s="172"/>
      <c r="I2" s="172"/>
      <c r="J2" s="172"/>
      <c r="K2" s="172"/>
      <c r="L2" s="172"/>
      <c r="M2" s="172"/>
      <c r="N2" s="172"/>
    </row>
    <row r="3" spans="1:14" ht="18.75" customHeight="1" x14ac:dyDescent="0.25">
      <c r="A3" s="185" t="s">
        <v>0</v>
      </c>
      <c r="B3" s="171" t="s">
        <v>3</v>
      </c>
      <c r="C3" s="171" t="s">
        <v>4</v>
      </c>
      <c r="D3" s="171" t="s">
        <v>11</v>
      </c>
      <c r="E3" s="186" t="s">
        <v>10</v>
      </c>
      <c r="F3" s="171" t="s">
        <v>1</v>
      </c>
      <c r="G3" s="171" t="s">
        <v>2</v>
      </c>
      <c r="H3" s="171" t="s">
        <v>12</v>
      </c>
      <c r="I3" s="171"/>
      <c r="J3" s="171" t="s">
        <v>5</v>
      </c>
      <c r="K3" s="171"/>
      <c r="L3" s="184" t="s">
        <v>9</v>
      </c>
      <c r="M3" s="184"/>
      <c r="N3" s="184"/>
    </row>
    <row r="4" spans="1:14" ht="18" customHeight="1" x14ac:dyDescent="0.25">
      <c r="A4" s="185"/>
      <c r="B4" s="171"/>
      <c r="C4" s="171"/>
      <c r="D4" s="171"/>
      <c r="E4" s="187"/>
      <c r="F4" s="171"/>
      <c r="G4" s="171"/>
      <c r="H4" s="171" t="s">
        <v>6</v>
      </c>
      <c r="I4" s="171" t="s">
        <v>3797</v>
      </c>
      <c r="J4" s="171" t="s">
        <v>8</v>
      </c>
      <c r="K4" s="171" t="s">
        <v>3797</v>
      </c>
      <c r="L4" s="184"/>
      <c r="M4" s="184"/>
      <c r="N4" s="184"/>
    </row>
    <row r="5" spans="1:14" ht="18" customHeight="1" x14ac:dyDescent="0.25">
      <c r="A5" s="185"/>
      <c r="B5" s="171"/>
      <c r="C5" s="171"/>
      <c r="D5" s="171"/>
      <c r="E5" s="187"/>
      <c r="F5" s="171"/>
      <c r="G5" s="171"/>
      <c r="H5" s="171"/>
      <c r="I5" s="171"/>
      <c r="J5" s="171"/>
      <c r="K5" s="171"/>
      <c r="L5" s="184"/>
      <c r="M5" s="184"/>
      <c r="N5" s="184"/>
    </row>
    <row r="6" spans="1:14" ht="48.75" customHeight="1" x14ac:dyDescent="0.25">
      <c r="A6" s="185"/>
      <c r="B6" s="171"/>
      <c r="C6" s="171"/>
      <c r="D6" s="171"/>
      <c r="E6" s="188"/>
      <c r="F6" s="171"/>
      <c r="G6" s="171"/>
      <c r="H6" s="171"/>
      <c r="I6" s="171"/>
      <c r="J6" s="171"/>
      <c r="K6" s="171"/>
      <c r="L6" s="86" t="s">
        <v>3712</v>
      </c>
      <c r="M6" s="87" t="s">
        <v>3713</v>
      </c>
      <c r="N6" s="87" t="s">
        <v>3714</v>
      </c>
    </row>
    <row r="7" spans="1:14" ht="18.75" x14ac:dyDescent="0.25">
      <c r="A7" s="68">
        <v>1</v>
      </c>
      <c r="B7" s="69">
        <v>2</v>
      </c>
      <c r="C7" s="69">
        <v>3</v>
      </c>
      <c r="D7" s="69">
        <v>4</v>
      </c>
      <c r="E7" s="69">
        <v>5</v>
      </c>
      <c r="F7" s="69">
        <v>6</v>
      </c>
      <c r="G7" s="69">
        <v>7</v>
      </c>
      <c r="H7" s="69">
        <v>8</v>
      </c>
      <c r="I7" s="69">
        <v>9</v>
      </c>
      <c r="J7" s="69">
        <v>10</v>
      </c>
      <c r="K7" s="69">
        <v>11</v>
      </c>
      <c r="L7" s="75" t="s">
        <v>3709</v>
      </c>
      <c r="M7" s="76" t="s">
        <v>3710</v>
      </c>
      <c r="N7" s="77" t="s">
        <v>3711</v>
      </c>
    </row>
    <row r="8" spans="1:14" ht="99.95" customHeight="1" x14ac:dyDescent="0.25">
      <c r="A8" s="48">
        <v>1</v>
      </c>
      <c r="B8" s="48" t="s">
        <v>1254</v>
      </c>
      <c r="C8" s="48">
        <v>2724132118</v>
      </c>
      <c r="D8" s="48" t="s">
        <v>1255</v>
      </c>
      <c r="E8" s="48" t="s">
        <v>1256</v>
      </c>
      <c r="F8" s="48" t="s">
        <v>344</v>
      </c>
      <c r="G8" s="48" t="s">
        <v>1257</v>
      </c>
      <c r="H8" s="48">
        <v>796</v>
      </c>
      <c r="I8" s="48" t="s">
        <v>274</v>
      </c>
      <c r="J8" s="13" t="s">
        <v>1258</v>
      </c>
      <c r="K8" s="13" t="s">
        <v>3720</v>
      </c>
      <c r="L8" s="48" t="s">
        <v>1256</v>
      </c>
      <c r="M8" s="116"/>
      <c r="N8" s="116"/>
    </row>
    <row r="9" spans="1:14" ht="99.95" customHeight="1" x14ac:dyDescent="0.25">
      <c r="A9" s="116">
        <v>2</v>
      </c>
      <c r="B9" s="48" t="s">
        <v>1254</v>
      </c>
      <c r="C9" s="48">
        <v>2724132118</v>
      </c>
      <c r="D9" s="116" t="s">
        <v>1259</v>
      </c>
      <c r="E9" s="116" t="s">
        <v>1260</v>
      </c>
      <c r="F9" s="48" t="s">
        <v>344</v>
      </c>
      <c r="G9" s="116" t="s">
        <v>345</v>
      </c>
      <c r="H9" s="48">
        <v>796</v>
      </c>
      <c r="I9" s="48" t="s">
        <v>274</v>
      </c>
      <c r="J9" s="13" t="s">
        <v>1258</v>
      </c>
      <c r="K9" s="13" t="s">
        <v>3720</v>
      </c>
      <c r="L9" s="116" t="s">
        <v>1260</v>
      </c>
      <c r="M9" s="116"/>
      <c r="N9" s="116"/>
    </row>
    <row r="10" spans="1:14" ht="99.95" customHeight="1" x14ac:dyDescent="0.25">
      <c r="A10" s="48">
        <v>3</v>
      </c>
      <c r="B10" s="48" t="s">
        <v>1254</v>
      </c>
      <c r="C10" s="48">
        <v>2724132118</v>
      </c>
      <c r="D10" s="116" t="s">
        <v>1261</v>
      </c>
      <c r="E10" s="116" t="s">
        <v>1262</v>
      </c>
      <c r="F10" s="116" t="s">
        <v>1241</v>
      </c>
      <c r="G10" s="116" t="s">
        <v>1241</v>
      </c>
      <c r="H10" s="48">
        <v>796</v>
      </c>
      <c r="I10" s="48" t="s">
        <v>274</v>
      </c>
      <c r="J10" s="13" t="s">
        <v>1258</v>
      </c>
      <c r="K10" s="13" t="s">
        <v>3720</v>
      </c>
      <c r="L10" s="116" t="s">
        <v>1278</v>
      </c>
      <c r="M10" s="116"/>
      <c r="N10" s="116"/>
    </row>
    <row r="11" spans="1:14" ht="99.95" customHeight="1" x14ac:dyDescent="0.25">
      <c r="A11" s="116">
        <v>4</v>
      </c>
      <c r="B11" s="48" t="s">
        <v>1254</v>
      </c>
      <c r="C11" s="48">
        <v>2724132118</v>
      </c>
      <c r="D11" s="116" t="s">
        <v>1263</v>
      </c>
      <c r="E11" s="116" t="s">
        <v>1264</v>
      </c>
      <c r="F11" s="116" t="s">
        <v>368</v>
      </c>
      <c r="G11" s="116" t="s">
        <v>283</v>
      </c>
      <c r="H11" s="12" t="s">
        <v>1265</v>
      </c>
      <c r="I11" s="48" t="s">
        <v>272</v>
      </c>
      <c r="J11" s="13" t="s">
        <v>1266</v>
      </c>
      <c r="K11" s="13" t="s">
        <v>3719</v>
      </c>
      <c r="L11" s="116" t="s">
        <v>1264</v>
      </c>
      <c r="M11" s="116"/>
      <c r="N11" s="116"/>
    </row>
    <row r="12" spans="1:14" ht="99.95" customHeight="1" x14ac:dyDescent="0.25">
      <c r="A12" s="48">
        <v>5</v>
      </c>
      <c r="B12" s="48" t="s">
        <v>1254</v>
      </c>
      <c r="C12" s="48">
        <v>2724132118</v>
      </c>
      <c r="D12" s="116" t="s">
        <v>1267</v>
      </c>
      <c r="E12" s="116" t="s">
        <v>1268</v>
      </c>
      <c r="F12" s="116" t="s">
        <v>368</v>
      </c>
      <c r="G12" s="116" t="s">
        <v>283</v>
      </c>
      <c r="H12" s="12" t="s">
        <v>1269</v>
      </c>
      <c r="I12" s="12" t="s">
        <v>296</v>
      </c>
      <c r="J12" s="13" t="s">
        <v>1266</v>
      </c>
      <c r="K12" s="13" t="s">
        <v>3719</v>
      </c>
      <c r="L12" s="116" t="s">
        <v>1268</v>
      </c>
      <c r="M12" s="116"/>
      <c r="N12" s="116"/>
    </row>
    <row r="13" spans="1:14" ht="99.95" customHeight="1" x14ac:dyDescent="0.25">
      <c r="A13" s="116">
        <v>6</v>
      </c>
      <c r="B13" s="48" t="s">
        <v>1254</v>
      </c>
      <c r="C13" s="48">
        <v>2724132118</v>
      </c>
      <c r="D13" s="116" t="s">
        <v>1270</v>
      </c>
      <c r="E13" s="116" t="s">
        <v>1271</v>
      </c>
      <c r="F13" s="116">
        <v>10</v>
      </c>
      <c r="G13" s="116">
        <v>10</v>
      </c>
      <c r="H13" s="48" t="s">
        <v>1272</v>
      </c>
      <c r="I13" s="48" t="s">
        <v>1283</v>
      </c>
      <c r="J13" s="13" t="s">
        <v>1258</v>
      </c>
      <c r="K13" s="13" t="s">
        <v>3720</v>
      </c>
      <c r="L13" s="116" t="s">
        <v>1271</v>
      </c>
      <c r="M13" s="116"/>
      <c r="N13" s="116" t="s">
        <v>1282</v>
      </c>
    </row>
    <row r="14" spans="1:14" ht="139.5" customHeight="1" x14ac:dyDescent="0.25">
      <c r="A14" s="48">
        <v>7</v>
      </c>
      <c r="B14" s="48" t="s">
        <v>1254</v>
      </c>
      <c r="C14" s="48">
        <v>2724132118</v>
      </c>
      <c r="D14" s="116" t="s">
        <v>1273</v>
      </c>
      <c r="E14" s="116" t="s">
        <v>1274</v>
      </c>
      <c r="F14" s="116" t="s">
        <v>1275</v>
      </c>
      <c r="G14" s="116" t="s">
        <v>1275</v>
      </c>
      <c r="H14" s="48">
        <v>876</v>
      </c>
      <c r="I14" s="48" t="s">
        <v>289</v>
      </c>
      <c r="J14" s="13" t="s">
        <v>1258</v>
      </c>
      <c r="K14" s="13" t="s">
        <v>3720</v>
      </c>
      <c r="L14" s="89"/>
      <c r="M14" s="116" t="s">
        <v>1279</v>
      </c>
      <c r="N14" s="116"/>
    </row>
    <row r="15" spans="1:14" ht="119.25" customHeight="1" x14ac:dyDescent="0.25">
      <c r="A15" s="116">
        <v>8</v>
      </c>
      <c r="B15" s="48" t="s">
        <v>1254</v>
      </c>
      <c r="C15" s="48">
        <v>2724132118</v>
      </c>
      <c r="D15" s="116" t="s">
        <v>1276</v>
      </c>
      <c r="E15" s="116" t="s">
        <v>1274</v>
      </c>
      <c r="F15" s="116" t="s">
        <v>338</v>
      </c>
      <c r="G15" s="116" t="s">
        <v>1277</v>
      </c>
      <c r="H15" s="48">
        <v>796</v>
      </c>
      <c r="I15" s="48" t="s">
        <v>274</v>
      </c>
      <c r="J15" s="13" t="s">
        <v>1258</v>
      </c>
      <c r="K15" s="13" t="s">
        <v>3720</v>
      </c>
      <c r="L15" s="89"/>
      <c r="M15" s="116" t="s">
        <v>1280</v>
      </c>
      <c r="N15" s="116" t="s">
        <v>1281</v>
      </c>
    </row>
    <row r="16" spans="1:14" ht="244.5" customHeight="1" x14ac:dyDescent="0.25">
      <c r="A16" s="48">
        <v>9</v>
      </c>
      <c r="B16" s="118" t="s">
        <v>2507</v>
      </c>
      <c r="C16" s="118" t="s">
        <v>2508</v>
      </c>
      <c r="D16" s="118" t="s">
        <v>2509</v>
      </c>
      <c r="E16" s="118" t="s">
        <v>2510</v>
      </c>
      <c r="F16" s="118" t="s">
        <v>96</v>
      </c>
      <c r="G16" s="118" t="s">
        <v>2511</v>
      </c>
      <c r="H16" s="118" t="s">
        <v>2497</v>
      </c>
      <c r="I16" s="118" t="s">
        <v>289</v>
      </c>
      <c r="J16" s="118" t="s">
        <v>2512</v>
      </c>
      <c r="K16" s="118" t="s">
        <v>2513</v>
      </c>
      <c r="L16" s="116" t="s">
        <v>2620</v>
      </c>
      <c r="M16" s="116" t="s">
        <v>2620</v>
      </c>
      <c r="N16" s="116" t="s">
        <v>3716</v>
      </c>
    </row>
    <row r="17" spans="1:14" ht="99.95" customHeight="1" x14ac:dyDescent="0.25">
      <c r="A17" s="116">
        <v>10</v>
      </c>
      <c r="B17" s="118" t="s">
        <v>2507</v>
      </c>
      <c r="C17" s="118" t="s">
        <v>2508</v>
      </c>
      <c r="D17" s="118" t="s">
        <v>2514</v>
      </c>
      <c r="E17" s="118" t="s">
        <v>2510</v>
      </c>
      <c r="F17" s="118" t="s">
        <v>227</v>
      </c>
      <c r="G17" s="118" t="s">
        <v>2515</v>
      </c>
      <c r="H17" s="118" t="s">
        <v>2497</v>
      </c>
      <c r="I17" s="118" t="s">
        <v>289</v>
      </c>
      <c r="J17" s="118" t="s">
        <v>2512</v>
      </c>
      <c r="K17" s="118" t="s">
        <v>2513</v>
      </c>
      <c r="L17" s="116" t="s">
        <v>2620</v>
      </c>
      <c r="M17" s="116" t="s">
        <v>2620</v>
      </c>
      <c r="N17" s="116" t="s">
        <v>3716</v>
      </c>
    </row>
    <row r="18" spans="1:14" ht="99.95" customHeight="1" x14ac:dyDescent="0.25">
      <c r="A18" s="48">
        <v>11</v>
      </c>
      <c r="B18" s="118" t="s">
        <v>2507</v>
      </c>
      <c r="C18" s="118" t="s">
        <v>2508</v>
      </c>
      <c r="D18" s="118" t="s">
        <v>2516</v>
      </c>
      <c r="E18" s="118" t="s">
        <v>2510</v>
      </c>
      <c r="F18" s="118" t="s">
        <v>2517</v>
      </c>
      <c r="G18" s="118" t="s">
        <v>2517</v>
      </c>
      <c r="H18" s="118" t="s">
        <v>2497</v>
      </c>
      <c r="I18" s="118" t="s">
        <v>289</v>
      </c>
      <c r="J18" s="118" t="s">
        <v>2512</v>
      </c>
      <c r="K18" s="118" t="s">
        <v>2513</v>
      </c>
      <c r="L18" s="116" t="s">
        <v>2620</v>
      </c>
      <c r="M18" s="116" t="s">
        <v>2620</v>
      </c>
      <c r="N18" s="116" t="s">
        <v>3716</v>
      </c>
    </row>
    <row r="19" spans="1:14" ht="99.95" customHeight="1" x14ac:dyDescent="0.25">
      <c r="A19" s="116">
        <v>12</v>
      </c>
      <c r="B19" s="118" t="s">
        <v>2507</v>
      </c>
      <c r="C19" s="118" t="s">
        <v>2508</v>
      </c>
      <c r="D19" s="118" t="s">
        <v>1300</v>
      </c>
      <c r="E19" s="118" t="s">
        <v>2510</v>
      </c>
      <c r="F19" s="118" t="s">
        <v>1357</v>
      </c>
      <c r="G19" s="118" t="s">
        <v>1357</v>
      </c>
      <c r="H19" s="118" t="s">
        <v>2497</v>
      </c>
      <c r="I19" s="118" t="s">
        <v>289</v>
      </c>
      <c r="J19" s="118" t="s">
        <v>2512</v>
      </c>
      <c r="K19" s="118" t="s">
        <v>2513</v>
      </c>
      <c r="L19" s="116" t="s">
        <v>2620</v>
      </c>
      <c r="M19" s="116" t="s">
        <v>2620</v>
      </c>
      <c r="N19" s="116" t="s">
        <v>3716</v>
      </c>
    </row>
    <row r="20" spans="1:14" ht="99.95" customHeight="1" x14ac:dyDescent="0.25">
      <c r="A20" s="48">
        <v>13</v>
      </c>
      <c r="B20" s="118" t="s">
        <v>2507</v>
      </c>
      <c r="C20" s="118" t="s">
        <v>2508</v>
      </c>
      <c r="D20" s="118" t="s">
        <v>2518</v>
      </c>
      <c r="E20" s="118" t="s">
        <v>2510</v>
      </c>
      <c r="F20" s="118" t="s">
        <v>1098</v>
      </c>
      <c r="G20" s="118" t="s">
        <v>1560</v>
      </c>
      <c r="H20" s="118" t="s">
        <v>2497</v>
      </c>
      <c r="I20" s="118" t="s">
        <v>289</v>
      </c>
      <c r="J20" s="118" t="s">
        <v>2512</v>
      </c>
      <c r="K20" s="118" t="s">
        <v>2513</v>
      </c>
      <c r="L20" s="116" t="s">
        <v>2620</v>
      </c>
      <c r="M20" s="116" t="s">
        <v>2620</v>
      </c>
      <c r="N20" s="116" t="s">
        <v>3716</v>
      </c>
    </row>
    <row r="21" spans="1:14" ht="99.95" customHeight="1" x14ac:dyDescent="0.25">
      <c r="A21" s="116">
        <v>14</v>
      </c>
      <c r="B21" s="118" t="s">
        <v>2507</v>
      </c>
      <c r="C21" s="118" t="s">
        <v>2508</v>
      </c>
      <c r="D21" s="118" t="s">
        <v>2519</v>
      </c>
      <c r="E21" s="118" t="s">
        <v>2510</v>
      </c>
      <c r="F21" s="118" t="s">
        <v>2520</v>
      </c>
      <c r="G21" s="118" t="s">
        <v>2521</v>
      </c>
      <c r="H21" s="118" t="s">
        <v>2497</v>
      </c>
      <c r="I21" s="118" t="s">
        <v>289</v>
      </c>
      <c r="J21" s="118" t="s">
        <v>2512</v>
      </c>
      <c r="K21" s="118" t="s">
        <v>2513</v>
      </c>
      <c r="L21" s="116" t="s">
        <v>2620</v>
      </c>
      <c r="M21" s="116" t="s">
        <v>2620</v>
      </c>
      <c r="N21" s="116" t="s">
        <v>3716</v>
      </c>
    </row>
    <row r="22" spans="1:14" ht="99.95" customHeight="1" x14ac:dyDescent="0.25">
      <c r="A22" s="48">
        <v>15</v>
      </c>
      <c r="B22" s="118" t="s">
        <v>2507</v>
      </c>
      <c r="C22" s="118" t="s">
        <v>2508</v>
      </c>
      <c r="D22" s="118" t="s">
        <v>2522</v>
      </c>
      <c r="E22" s="118" t="s">
        <v>2510</v>
      </c>
      <c r="F22" s="118" t="s">
        <v>866</v>
      </c>
      <c r="G22" s="118" t="s">
        <v>277</v>
      </c>
      <c r="H22" s="118" t="s">
        <v>2497</v>
      </c>
      <c r="I22" s="118" t="s">
        <v>289</v>
      </c>
      <c r="J22" s="118" t="s">
        <v>2512</v>
      </c>
      <c r="K22" s="118" t="s">
        <v>2513</v>
      </c>
      <c r="L22" s="116" t="s">
        <v>2620</v>
      </c>
      <c r="M22" s="116" t="s">
        <v>2620</v>
      </c>
      <c r="N22" s="116" t="s">
        <v>3716</v>
      </c>
    </row>
    <row r="23" spans="1:14" ht="99.95" customHeight="1" x14ac:dyDescent="0.25">
      <c r="A23" s="116">
        <v>16</v>
      </c>
      <c r="B23" s="118" t="s">
        <v>2507</v>
      </c>
      <c r="C23" s="118" t="s">
        <v>2508</v>
      </c>
      <c r="D23" s="118" t="s">
        <v>2523</v>
      </c>
      <c r="E23" s="118" t="s">
        <v>2510</v>
      </c>
      <c r="F23" s="118" t="s">
        <v>93</v>
      </c>
      <c r="G23" s="118" t="s">
        <v>2524</v>
      </c>
      <c r="H23" s="118" t="s">
        <v>2497</v>
      </c>
      <c r="I23" s="118" t="s">
        <v>289</v>
      </c>
      <c r="J23" s="118" t="s">
        <v>2512</v>
      </c>
      <c r="K23" s="118" t="s">
        <v>2513</v>
      </c>
      <c r="L23" s="116" t="s">
        <v>2620</v>
      </c>
      <c r="M23" s="116" t="s">
        <v>2620</v>
      </c>
      <c r="N23" s="116" t="s">
        <v>3716</v>
      </c>
    </row>
    <row r="24" spans="1:14" ht="99.95" customHeight="1" x14ac:dyDescent="0.25">
      <c r="A24" s="48">
        <v>17</v>
      </c>
      <c r="B24" s="118" t="s">
        <v>2507</v>
      </c>
      <c r="C24" s="118" t="s">
        <v>2508</v>
      </c>
      <c r="D24" s="118" t="s">
        <v>2525</v>
      </c>
      <c r="E24" s="118" t="s">
        <v>2510</v>
      </c>
      <c r="F24" s="118" t="s">
        <v>93</v>
      </c>
      <c r="G24" s="118" t="s">
        <v>2526</v>
      </c>
      <c r="H24" s="118" t="s">
        <v>2497</v>
      </c>
      <c r="I24" s="118" t="s">
        <v>289</v>
      </c>
      <c r="J24" s="118" t="s">
        <v>2512</v>
      </c>
      <c r="K24" s="118" t="s">
        <v>2513</v>
      </c>
      <c r="L24" s="116" t="s">
        <v>2620</v>
      </c>
      <c r="M24" s="116" t="s">
        <v>2620</v>
      </c>
      <c r="N24" s="116" t="s">
        <v>3716</v>
      </c>
    </row>
    <row r="25" spans="1:14" ht="99.95" customHeight="1" x14ac:dyDescent="0.25">
      <c r="A25" s="116">
        <v>18</v>
      </c>
      <c r="B25" s="118" t="s">
        <v>2507</v>
      </c>
      <c r="C25" s="118" t="s">
        <v>2508</v>
      </c>
      <c r="D25" s="118" t="s">
        <v>2527</v>
      </c>
      <c r="E25" s="118" t="s">
        <v>2510</v>
      </c>
      <c r="F25" s="118" t="s">
        <v>2528</v>
      </c>
      <c r="G25" s="118" t="s">
        <v>2528</v>
      </c>
      <c r="H25" s="118" t="s">
        <v>2497</v>
      </c>
      <c r="I25" s="118" t="s">
        <v>289</v>
      </c>
      <c r="J25" s="118" t="s">
        <v>2512</v>
      </c>
      <c r="K25" s="118" t="s">
        <v>2513</v>
      </c>
      <c r="L25" s="116" t="s">
        <v>2620</v>
      </c>
      <c r="M25" s="116" t="s">
        <v>2620</v>
      </c>
      <c r="N25" s="116" t="s">
        <v>3716</v>
      </c>
    </row>
    <row r="26" spans="1:14" ht="99.95" customHeight="1" x14ac:dyDescent="0.25">
      <c r="A26" s="48">
        <v>19</v>
      </c>
      <c r="B26" s="118" t="s">
        <v>2507</v>
      </c>
      <c r="C26" s="118" t="s">
        <v>2508</v>
      </c>
      <c r="D26" s="118" t="s">
        <v>2529</v>
      </c>
      <c r="E26" s="118" t="s">
        <v>2510</v>
      </c>
      <c r="F26" s="118" t="s">
        <v>2130</v>
      </c>
      <c r="G26" s="118" t="s">
        <v>2530</v>
      </c>
      <c r="H26" s="118" t="s">
        <v>2497</v>
      </c>
      <c r="I26" s="118" t="s">
        <v>289</v>
      </c>
      <c r="J26" s="118" t="s">
        <v>2512</v>
      </c>
      <c r="K26" s="118" t="s">
        <v>2513</v>
      </c>
      <c r="L26" s="116" t="s">
        <v>2620</v>
      </c>
      <c r="M26" s="116" t="s">
        <v>2620</v>
      </c>
      <c r="N26" s="116" t="s">
        <v>3716</v>
      </c>
    </row>
    <row r="27" spans="1:14" ht="99.95" customHeight="1" x14ac:dyDescent="0.25">
      <c r="A27" s="116">
        <v>20</v>
      </c>
      <c r="B27" s="118" t="s">
        <v>2507</v>
      </c>
      <c r="C27" s="118" t="s">
        <v>2508</v>
      </c>
      <c r="D27" s="118" t="s">
        <v>2531</v>
      </c>
      <c r="E27" s="118" t="s">
        <v>2510</v>
      </c>
      <c r="F27" s="118" t="s">
        <v>1068</v>
      </c>
      <c r="G27" s="118" t="s">
        <v>2496</v>
      </c>
      <c r="H27" s="118" t="s">
        <v>2497</v>
      </c>
      <c r="I27" s="118" t="s">
        <v>289</v>
      </c>
      <c r="J27" s="118" t="s">
        <v>2512</v>
      </c>
      <c r="K27" s="118" t="s">
        <v>2513</v>
      </c>
      <c r="L27" s="116" t="s">
        <v>2620</v>
      </c>
      <c r="M27" s="116" t="s">
        <v>2620</v>
      </c>
      <c r="N27" s="116" t="s">
        <v>3716</v>
      </c>
    </row>
    <row r="28" spans="1:14" ht="99.95" customHeight="1" x14ac:dyDescent="0.25">
      <c r="A28" s="48">
        <v>21</v>
      </c>
      <c r="B28" s="118" t="s">
        <v>2507</v>
      </c>
      <c r="C28" s="118" t="s">
        <v>2508</v>
      </c>
      <c r="D28" s="118" t="s">
        <v>2532</v>
      </c>
      <c r="E28" s="118" t="s">
        <v>2510</v>
      </c>
      <c r="F28" s="118" t="s">
        <v>2533</v>
      </c>
      <c r="G28" s="118" t="s">
        <v>2534</v>
      </c>
      <c r="H28" s="118" t="s">
        <v>2497</v>
      </c>
      <c r="I28" s="118" t="s">
        <v>289</v>
      </c>
      <c r="J28" s="118" t="s">
        <v>2512</v>
      </c>
      <c r="K28" s="118" t="s">
        <v>2513</v>
      </c>
      <c r="L28" s="116" t="s">
        <v>2620</v>
      </c>
      <c r="M28" s="116" t="s">
        <v>2620</v>
      </c>
      <c r="N28" s="116" t="s">
        <v>3716</v>
      </c>
    </row>
    <row r="29" spans="1:14" ht="99.95" customHeight="1" x14ac:dyDescent="0.25">
      <c r="A29" s="116">
        <v>22</v>
      </c>
      <c r="B29" s="118" t="s">
        <v>2507</v>
      </c>
      <c r="C29" s="118" t="s">
        <v>2508</v>
      </c>
      <c r="D29" s="118" t="s">
        <v>2535</v>
      </c>
      <c r="E29" s="118" t="s">
        <v>2510</v>
      </c>
      <c r="F29" s="118" t="s">
        <v>368</v>
      </c>
      <c r="G29" s="118" t="s">
        <v>1700</v>
      </c>
      <c r="H29" s="118" t="s">
        <v>2497</v>
      </c>
      <c r="I29" s="118" t="s">
        <v>289</v>
      </c>
      <c r="J29" s="118" t="s">
        <v>2512</v>
      </c>
      <c r="K29" s="118" t="s">
        <v>2513</v>
      </c>
      <c r="L29" s="116" t="s">
        <v>2620</v>
      </c>
      <c r="M29" s="116" t="s">
        <v>2620</v>
      </c>
      <c r="N29" s="116" t="s">
        <v>3716</v>
      </c>
    </row>
    <row r="30" spans="1:14" ht="99.95" customHeight="1" x14ac:dyDescent="0.25">
      <c r="A30" s="48">
        <v>23</v>
      </c>
      <c r="B30" s="118" t="s">
        <v>2507</v>
      </c>
      <c r="C30" s="118" t="s">
        <v>2508</v>
      </c>
      <c r="D30" s="118" t="s">
        <v>2536</v>
      </c>
      <c r="E30" s="118" t="s">
        <v>2510</v>
      </c>
      <c r="F30" s="118" t="s">
        <v>2537</v>
      </c>
      <c r="G30" s="118" t="s">
        <v>1109</v>
      </c>
      <c r="H30" s="118" t="s">
        <v>2497</v>
      </c>
      <c r="I30" s="118" t="s">
        <v>289</v>
      </c>
      <c r="J30" s="118" t="s">
        <v>2512</v>
      </c>
      <c r="K30" s="118" t="s">
        <v>2513</v>
      </c>
      <c r="L30" s="116" t="s">
        <v>2620</v>
      </c>
      <c r="M30" s="116" t="s">
        <v>2620</v>
      </c>
      <c r="N30" s="116" t="s">
        <v>3716</v>
      </c>
    </row>
    <row r="31" spans="1:14" ht="336" customHeight="1" x14ac:dyDescent="0.25">
      <c r="A31" s="116">
        <v>24</v>
      </c>
      <c r="B31" s="118" t="s">
        <v>2507</v>
      </c>
      <c r="C31" s="118" t="s">
        <v>2508</v>
      </c>
      <c r="D31" s="118" t="s">
        <v>2538</v>
      </c>
      <c r="E31" s="118" t="s">
        <v>2510</v>
      </c>
      <c r="F31" s="118" t="s">
        <v>1025</v>
      </c>
      <c r="G31" s="118" t="s">
        <v>1025</v>
      </c>
      <c r="H31" s="118" t="s">
        <v>2497</v>
      </c>
      <c r="I31" s="118" t="s">
        <v>289</v>
      </c>
      <c r="J31" s="118" t="s">
        <v>2512</v>
      </c>
      <c r="K31" s="118" t="s">
        <v>2513</v>
      </c>
      <c r="L31" s="116" t="s">
        <v>2620</v>
      </c>
      <c r="M31" s="116" t="s">
        <v>2620</v>
      </c>
      <c r="N31" s="116" t="s">
        <v>3716</v>
      </c>
    </row>
    <row r="32" spans="1:14" ht="99.95" customHeight="1" x14ac:dyDescent="0.25">
      <c r="A32" s="48">
        <v>25</v>
      </c>
      <c r="B32" s="118" t="s">
        <v>2507</v>
      </c>
      <c r="C32" s="118" t="s">
        <v>2508</v>
      </c>
      <c r="D32" s="118" t="s">
        <v>2539</v>
      </c>
      <c r="E32" s="118" t="s">
        <v>2510</v>
      </c>
      <c r="F32" s="118" t="s">
        <v>1018</v>
      </c>
      <c r="G32" s="118" t="s">
        <v>1019</v>
      </c>
      <c r="H32" s="118" t="s">
        <v>2497</v>
      </c>
      <c r="I32" s="118" t="s">
        <v>289</v>
      </c>
      <c r="J32" s="118" t="s">
        <v>2512</v>
      </c>
      <c r="K32" s="118" t="s">
        <v>2513</v>
      </c>
      <c r="L32" s="116" t="s">
        <v>2620</v>
      </c>
      <c r="M32" s="116" t="s">
        <v>2620</v>
      </c>
      <c r="N32" s="116" t="s">
        <v>3716</v>
      </c>
    </row>
    <row r="33" spans="1:14" ht="99.95" customHeight="1" x14ac:dyDescent="0.25">
      <c r="A33" s="116">
        <v>26</v>
      </c>
      <c r="B33" s="118" t="s">
        <v>2507</v>
      </c>
      <c r="C33" s="118" t="s">
        <v>2508</v>
      </c>
      <c r="D33" s="118" t="s">
        <v>2540</v>
      </c>
      <c r="E33" s="118" t="s">
        <v>2510</v>
      </c>
      <c r="F33" s="118" t="s">
        <v>2541</v>
      </c>
      <c r="G33" s="118" t="s">
        <v>2542</v>
      </c>
      <c r="H33" s="118" t="s">
        <v>2497</v>
      </c>
      <c r="I33" s="118" t="s">
        <v>289</v>
      </c>
      <c r="J33" s="118" t="s">
        <v>2512</v>
      </c>
      <c r="K33" s="118" t="s">
        <v>2513</v>
      </c>
      <c r="L33" s="116" t="s">
        <v>2620</v>
      </c>
      <c r="M33" s="116" t="s">
        <v>2620</v>
      </c>
      <c r="N33" s="116" t="s">
        <v>3716</v>
      </c>
    </row>
    <row r="34" spans="1:14" ht="99.95" customHeight="1" x14ac:dyDescent="0.25">
      <c r="A34" s="48">
        <v>27</v>
      </c>
      <c r="B34" s="118" t="s">
        <v>2507</v>
      </c>
      <c r="C34" s="118" t="s">
        <v>2508</v>
      </c>
      <c r="D34" s="118" t="s">
        <v>2543</v>
      </c>
      <c r="E34" s="118" t="s">
        <v>2510</v>
      </c>
      <c r="F34" s="118" t="s">
        <v>1055</v>
      </c>
      <c r="G34" s="118" t="s">
        <v>1056</v>
      </c>
      <c r="H34" s="118" t="s">
        <v>2497</v>
      </c>
      <c r="I34" s="118" t="s">
        <v>289</v>
      </c>
      <c r="J34" s="118" t="s">
        <v>2512</v>
      </c>
      <c r="K34" s="118" t="s">
        <v>2513</v>
      </c>
      <c r="L34" s="116" t="s">
        <v>2620</v>
      </c>
      <c r="M34" s="116" t="s">
        <v>2620</v>
      </c>
      <c r="N34" s="116" t="s">
        <v>3716</v>
      </c>
    </row>
    <row r="35" spans="1:14" ht="99.95" customHeight="1" x14ac:dyDescent="0.25">
      <c r="A35" s="116">
        <v>28</v>
      </c>
      <c r="B35" s="118" t="s">
        <v>2507</v>
      </c>
      <c r="C35" s="118" t="s">
        <v>2508</v>
      </c>
      <c r="D35" s="118" t="s">
        <v>2544</v>
      </c>
      <c r="E35" s="118" t="s">
        <v>2510</v>
      </c>
      <c r="F35" s="118" t="s">
        <v>2545</v>
      </c>
      <c r="G35" s="118" t="s">
        <v>1075</v>
      </c>
      <c r="H35" s="118" t="s">
        <v>2497</v>
      </c>
      <c r="I35" s="118" t="s">
        <v>289</v>
      </c>
      <c r="J35" s="118" t="s">
        <v>2512</v>
      </c>
      <c r="K35" s="118" t="s">
        <v>2513</v>
      </c>
      <c r="L35" s="116" t="s">
        <v>2620</v>
      </c>
      <c r="M35" s="116" t="s">
        <v>2620</v>
      </c>
      <c r="N35" s="116" t="s">
        <v>3716</v>
      </c>
    </row>
    <row r="36" spans="1:14" ht="99.95" customHeight="1" x14ac:dyDescent="0.25">
      <c r="A36" s="48">
        <v>29</v>
      </c>
      <c r="B36" s="118" t="s">
        <v>2507</v>
      </c>
      <c r="C36" s="118" t="s">
        <v>2508</v>
      </c>
      <c r="D36" s="118" t="s">
        <v>2546</v>
      </c>
      <c r="E36" s="118" t="s">
        <v>2510</v>
      </c>
      <c r="F36" s="118" t="s">
        <v>2545</v>
      </c>
      <c r="G36" s="118" t="s">
        <v>1075</v>
      </c>
      <c r="H36" s="118" t="s">
        <v>2497</v>
      </c>
      <c r="I36" s="118" t="s">
        <v>289</v>
      </c>
      <c r="J36" s="118" t="s">
        <v>2512</v>
      </c>
      <c r="K36" s="118" t="s">
        <v>2513</v>
      </c>
      <c r="L36" s="116" t="s">
        <v>2620</v>
      </c>
      <c r="M36" s="116" t="s">
        <v>2620</v>
      </c>
      <c r="N36" s="116" t="s">
        <v>3716</v>
      </c>
    </row>
    <row r="37" spans="1:14" ht="99.95" customHeight="1" x14ac:dyDescent="0.25">
      <c r="A37" s="116">
        <v>30</v>
      </c>
      <c r="B37" s="118" t="s">
        <v>2507</v>
      </c>
      <c r="C37" s="118" t="s">
        <v>2508</v>
      </c>
      <c r="D37" s="118" t="s">
        <v>2547</v>
      </c>
      <c r="E37" s="118" t="s">
        <v>2510</v>
      </c>
      <c r="F37" s="118" t="s">
        <v>1055</v>
      </c>
      <c r="G37" s="118" t="s">
        <v>2548</v>
      </c>
      <c r="H37" s="118" t="s">
        <v>2497</v>
      </c>
      <c r="I37" s="118" t="s">
        <v>289</v>
      </c>
      <c r="J37" s="118" t="s">
        <v>2512</v>
      </c>
      <c r="K37" s="118" t="s">
        <v>2513</v>
      </c>
      <c r="L37" s="116" t="s">
        <v>2620</v>
      </c>
      <c r="M37" s="116" t="s">
        <v>2620</v>
      </c>
      <c r="N37" s="116" t="s">
        <v>3716</v>
      </c>
    </row>
    <row r="38" spans="1:14" ht="99.95" customHeight="1" x14ac:dyDescent="0.25">
      <c r="A38" s="48">
        <v>31</v>
      </c>
      <c r="B38" s="118" t="s">
        <v>2507</v>
      </c>
      <c r="C38" s="118" t="s">
        <v>2508</v>
      </c>
      <c r="D38" s="118" t="s">
        <v>2549</v>
      </c>
      <c r="E38" s="118" t="s">
        <v>2510</v>
      </c>
      <c r="F38" s="118" t="s">
        <v>79</v>
      </c>
      <c r="G38" s="118" t="s">
        <v>2550</v>
      </c>
      <c r="H38" s="118" t="s">
        <v>2497</v>
      </c>
      <c r="I38" s="118" t="s">
        <v>289</v>
      </c>
      <c r="J38" s="118" t="s">
        <v>2512</v>
      </c>
      <c r="K38" s="118" t="s">
        <v>2513</v>
      </c>
      <c r="L38" s="116" t="s">
        <v>2620</v>
      </c>
      <c r="M38" s="116" t="s">
        <v>2620</v>
      </c>
      <c r="N38" s="116" t="s">
        <v>3716</v>
      </c>
    </row>
    <row r="39" spans="1:14" ht="99.95" customHeight="1" x14ac:dyDescent="0.25">
      <c r="A39" s="116">
        <v>32</v>
      </c>
      <c r="B39" s="118" t="s">
        <v>2507</v>
      </c>
      <c r="C39" s="118" t="s">
        <v>2508</v>
      </c>
      <c r="D39" s="118" t="s">
        <v>2551</v>
      </c>
      <c r="E39" s="118" t="s">
        <v>2510</v>
      </c>
      <c r="F39" s="118" t="s">
        <v>2552</v>
      </c>
      <c r="G39" s="118" t="s">
        <v>2552</v>
      </c>
      <c r="H39" s="118" t="s">
        <v>2497</v>
      </c>
      <c r="I39" s="118" t="s">
        <v>289</v>
      </c>
      <c r="J39" s="118" t="s">
        <v>2512</v>
      </c>
      <c r="K39" s="118" t="s">
        <v>2513</v>
      </c>
      <c r="L39" s="116" t="s">
        <v>2620</v>
      </c>
      <c r="M39" s="116" t="s">
        <v>2620</v>
      </c>
      <c r="N39" s="116" t="s">
        <v>3716</v>
      </c>
    </row>
    <row r="40" spans="1:14" ht="99.95" customHeight="1" x14ac:dyDescent="0.25">
      <c r="A40" s="48">
        <v>33</v>
      </c>
      <c r="B40" s="118" t="s">
        <v>2507</v>
      </c>
      <c r="C40" s="118" t="s">
        <v>2508</v>
      </c>
      <c r="D40" s="118" t="s">
        <v>2553</v>
      </c>
      <c r="E40" s="118" t="s">
        <v>2510</v>
      </c>
      <c r="F40" s="118" t="s">
        <v>1764</v>
      </c>
      <c r="G40" s="118" t="s">
        <v>1764</v>
      </c>
      <c r="H40" s="118" t="s">
        <v>2497</v>
      </c>
      <c r="I40" s="118" t="s">
        <v>289</v>
      </c>
      <c r="J40" s="118" t="s">
        <v>2512</v>
      </c>
      <c r="K40" s="118" t="s">
        <v>2513</v>
      </c>
      <c r="L40" s="116" t="s">
        <v>2620</v>
      </c>
      <c r="M40" s="116" t="s">
        <v>2620</v>
      </c>
      <c r="N40" s="116" t="s">
        <v>3716</v>
      </c>
    </row>
    <row r="41" spans="1:14" ht="99.95" customHeight="1" x14ac:dyDescent="0.25">
      <c r="A41" s="116">
        <v>34</v>
      </c>
      <c r="B41" s="118" t="s">
        <v>2507</v>
      </c>
      <c r="C41" s="118" t="s">
        <v>2508</v>
      </c>
      <c r="D41" s="118" t="s">
        <v>2554</v>
      </c>
      <c r="E41" s="118" t="s">
        <v>2510</v>
      </c>
      <c r="F41" s="118" t="s">
        <v>227</v>
      </c>
      <c r="G41" s="118" t="s">
        <v>2555</v>
      </c>
      <c r="H41" s="118" t="s">
        <v>2497</v>
      </c>
      <c r="I41" s="118" t="s">
        <v>289</v>
      </c>
      <c r="J41" s="118" t="s">
        <v>2512</v>
      </c>
      <c r="K41" s="118" t="s">
        <v>2513</v>
      </c>
      <c r="L41" s="116" t="s">
        <v>2620</v>
      </c>
      <c r="M41" s="116" t="s">
        <v>2620</v>
      </c>
      <c r="N41" s="116" t="s">
        <v>3716</v>
      </c>
    </row>
    <row r="42" spans="1:14" ht="99.95" customHeight="1" x14ac:dyDescent="0.25">
      <c r="A42" s="48">
        <v>35</v>
      </c>
      <c r="B42" s="118" t="s">
        <v>2507</v>
      </c>
      <c r="C42" s="118" t="s">
        <v>2508</v>
      </c>
      <c r="D42" s="118" t="s">
        <v>2429</v>
      </c>
      <c r="E42" s="118" t="s">
        <v>2510</v>
      </c>
      <c r="F42" s="118" t="s">
        <v>1046</v>
      </c>
      <c r="G42" s="118" t="s">
        <v>2431</v>
      </c>
      <c r="H42" s="118" t="s">
        <v>2497</v>
      </c>
      <c r="I42" s="118" t="s">
        <v>289</v>
      </c>
      <c r="J42" s="118" t="s">
        <v>2512</v>
      </c>
      <c r="K42" s="118" t="s">
        <v>2513</v>
      </c>
      <c r="L42" s="116" t="s">
        <v>2620</v>
      </c>
      <c r="M42" s="116" t="s">
        <v>2620</v>
      </c>
      <c r="N42" s="116" t="s">
        <v>3716</v>
      </c>
    </row>
    <row r="43" spans="1:14" ht="99.95" customHeight="1" x14ac:dyDescent="0.25">
      <c r="A43" s="116">
        <v>36</v>
      </c>
      <c r="B43" s="118" t="s">
        <v>2507</v>
      </c>
      <c r="C43" s="118" t="s">
        <v>2508</v>
      </c>
      <c r="D43" s="118" t="s">
        <v>2556</v>
      </c>
      <c r="E43" s="118" t="s">
        <v>2510</v>
      </c>
      <c r="F43" s="118" t="s">
        <v>1046</v>
      </c>
      <c r="G43" s="118" t="s">
        <v>2557</v>
      </c>
      <c r="H43" s="118" t="s">
        <v>2497</v>
      </c>
      <c r="I43" s="118" t="s">
        <v>289</v>
      </c>
      <c r="J43" s="118" t="s">
        <v>2512</v>
      </c>
      <c r="K43" s="118" t="s">
        <v>2513</v>
      </c>
      <c r="L43" s="116" t="s">
        <v>2620</v>
      </c>
      <c r="M43" s="116" t="s">
        <v>2620</v>
      </c>
      <c r="N43" s="116" t="s">
        <v>3716</v>
      </c>
    </row>
    <row r="44" spans="1:14" ht="99.95" customHeight="1" x14ac:dyDescent="0.25">
      <c r="A44" s="48">
        <v>37</v>
      </c>
      <c r="B44" s="118" t="s">
        <v>2507</v>
      </c>
      <c r="C44" s="118" t="s">
        <v>2508</v>
      </c>
      <c r="D44" s="118" t="s">
        <v>2558</v>
      </c>
      <c r="E44" s="118" t="s">
        <v>2510</v>
      </c>
      <c r="F44" s="118" t="s">
        <v>231</v>
      </c>
      <c r="G44" s="118" t="s">
        <v>231</v>
      </c>
      <c r="H44" s="118" t="s">
        <v>2497</v>
      </c>
      <c r="I44" s="118" t="s">
        <v>289</v>
      </c>
      <c r="J44" s="118" t="s">
        <v>2512</v>
      </c>
      <c r="K44" s="118" t="s">
        <v>2513</v>
      </c>
      <c r="L44" s="116" t="s">
        <v>2620</v>
      </c>
      <c r="M44" s="116" t="s">
        <v>2620</v>
      </c>
      <c r="N44" s="116" t="s">
        <v>3716</v>
      </c>
    </row>
    <row r="45" spans="1:14" ht="99.95" customHeight="1" x14ac:dyDescent="0.25">
      <c r="A45" s="116">
        <v>38</v>
      </c>
      <c r="B45" s="118" t="s">
        <v>2507</v>
      </c>
      <c r="C45" s="118" t="s">
        <v>2508</v>
      </c>
      <c r="D45" s="118" t="s">
        <v>2559</v>
      </c>
      <c r="E45" s="118" t="s">
        <v>2510</v>
      </c>
      <c r="F45" s="118" t="s">
        <v>231</v>
      </c>
      <c r="G45" s="118" t="s">
        <v>231</v>
      </c>
      <c r="H45" s="118" t="s">
        <v>2497</v>
      </c>
      <c r="I45" s="118" t="s">
        <v>289</v>
      </c>
      <c r="J45" s="118" t="s">
        <v>2512</v>
      </c>
      <c r="K45" s="118" t="s">
        <v>2513</v>
      </c>
      <c r="L45" s="116" t="s">
        <v>2620</v>
      </c>
      <c r="M45" s="116" t="s">
        <v>2620</v>
      </c>
      <c r="N45" s="116" t="s">
        <v>3716</v>
      </c>
    </row>
    <row r="46" spans="1:14" ht="99.95" customHeight="1" x14ac:dyDescent="0.25">
      <c r="A46" s="48">
        <v>39</v>
      </c>
      <c r="B46" s="118" t="s">
        <v>2507</v>
      </c>
      <c r="C46" s="118" t="s">
        <v>2508</v>
      </c>
      <c r="D46" s="118" t="s">
        <v>2560</v>
      </c>
      <c r="E46" s="118" t="s">
        <v>2510</v>
      </c>
      <c r="F46" s="118" t="s">
        <v>2561</v>
      </c>
      <c r="G46" s="118" t="s">
        <v>2561</v>
      </c>
      <c r="H46" s="118" t="s">
        <v>2497</v>
      </c>
      <c r="I46" s="118" t="s">
        <v>289</v>
      </c>
      <c r="J46" s="118" t="s">
        <v>2512</v>
      </c>
      <c r="K46" s="118" t="s">
        <v>2513</v>
      </c>
      <c r="L46" s="116" t="s">
        <v>2620</v>
      </c>
      <c r="M46" s="116" t="s">
        <v>2620</v>
      </c>
      <c r="N46" s="116" t="s">
        <v>3716</v>
      </c>
    </row>
    <row r="47" spans="1:14" ht="99.95" customHeight="1" x14ac:dyDescent="0.25">
      <c r="A47" s="116">
        <v>40</v>
      </c>
      <c r="B47" s="118" t="s">
        <v>2507</v>
      </c>
      <c r="C47" s="118" t="s">
        <v>2508</v>
      </c>
      <c r="D47" s="118" t="s">
        <v>2562</v>
      </c>
      <c r="E47" s="118" t="s">
        <v>2510</v>
      </c>
      <c r="F47" s="118" t="s">
        <v>1352</v>
      </c>
      <c r="G47" s="118" t="s">
        <v>2563</v>
      </c>
      <c r="H47" s="118" t="s">
        <v>2497</v>
      </c>
      <c r="I47" s="118" t="s">
        <v>289</v>
      </c>
      <c r="J47" s="118" t="s">
        <v>2512</v>
      </c>
      <c r="K47" s="118" t="s">
        <v>2513</v>
      </c>
      <c r="L47" s="116" t="s">
        <v>2620</v>
      </c>
      <c r="M47" s="116" t="s">
        <v>2620</v>
      </c>
      <c r="N47" s="116" t="s">
        <v>3716</v>
      </c>
    </row>
    <row r="48" spans="1:14" ht="99.95" customHeight="1" x14ac:dyDescent="0.25">
      <c r="A48" s="48">
        <v>41</v>
      </c>
      <c r="B48" s="118" t="s">
        <v>2507</v>
      </c>
      <c r="C48" s="118" t="s">
        <v>2508</v>
      </c>
      <c r="D48" s="118" t="s">
        <v>2564</v>
      </c>
      <c r="E48" s="118" t="s">
        <v>2510</v>
      </c>
      <c r="F48" s="118" t="s">
        <v>2565</v>
      </c>
      <c r="G48" s="118" t="s">
        <v>242</v>
      </c>
      <c r="H48" s="118" t="s">
        <v>2497</v>
      </c>
      <c r="I48" s="118" t="s">
        <v>289</v>
      </c>
      <c r="J48" s="118" t="s">
        <v>2512</v>
      </c>
      <c r="K48" s="118" t="s">
        <v>2513</v>
      </c>
      <c r="L48" s="116" t="s">
        <v>2620</v>
      </c>
      <c r="M48" s="116" t="s">
        <v>2620</v>
      </c>
      <c r="N48" s="116" t="s">
        <v>3716</v>
      </c>
    </row>
    <row r="49" spans="1:14" ht="99.95" customHeight="1" x14ac:dyDescent="0.25">
      <c r="A49" s="116">
        <v>42</v>
      </c>
      <c r="B49" s="118" t="s">
        <v>2507</v>
      </c>
      <c r="C49" s="118" t="s">
        <v>2508</v>
      </c>
      <c r="D49" s="118" t="s">
        <v>2566</v>
      </c>
      <c r="E49" s="118" t="s">
        <v>2510</v>
      </c>
      <c r="F49" s="118" t="s">
        <v>1860</v>
      </c>
      <c r="G49" s="118" t="s">
        <v>2567</v>
      </c>
      <c r="H49" s="118" t="s">
        <v>2497</v>
      </c>
      <c r="I49" s="118" t="s">
        <v>289</v>
      </c>
      <c r="J49" s="118" t="s">
        <v>2512</v>
      </c>
      <c r="K49" s="118" t="s">
        <v>2513</v>
      </c>
      <c r="L49" s="116" t="s">
        <v>2620</v>
      </c>
      <c r="M49" s="116" t="s">
        <v>2620</v>
      </c>
      <c r="N49" s="116" t="s">
        <v>3716</v>
      </c>
    </row>
    <row r="50" spans="1:14" ht="99.95" customHeight="1" x14ac:dyDescent="0.25">
      <c r="A50" s="48">
        <v>43</v>
      </c>
      <c r="B50" s="118" t="s">
        <v>2507</v>
      </c>
      <c r="C50" s="118" t="s">
        <v>2508</v>
      </c>
      <c r="D50" s="118" t="s">
        <v>2568</v>
      </c>
      <c r="E50" s="118" t="s">
        <v>2510</v>
      </c>
      <c r="F50" s="118" t="s">
        <v>2569</v>
      </c>
      <c r="G50" s="118" t="s">
        <v>2570</v>
      </c>
      <c r="H50" s="118" t="s">
        <v>2497</v>
      </c>
      <c r="I50" s="118" t="s">
        <v>289</v>
      </c>
      <c r="J50" s="118" t="s">
        <v>2512</v>
      </c>
      <c r="K50" s="118" t="s">
        <v>2513</v>
      </c>
      <c r="L50" s="116" t="s">
        <v>2620</v>
      </c>
      <c r="M50" s="116" t="s">
        <v>2620</v>
      </c>
      <c r="N50" s="116" t="s">
        <v>3716</v>
      </c>
    </row>
    <row r="51" spans="1:14" ht="99.95" customHeight="1" x14ac:dyDescent="0.25">
      <c r="A51" s="116">
        <v>44</v>
      </c>
      <c r="B51" s="118" t="s">
        <v>2507</v>
      </c>
      <c r="C51" s="118" t="s">
        <v>2508</v>
      </c>
      <c r="D51" s="118" t="s">
        <v>2571</v>
      </c>
      <c r="E51" s="118" t="s">
        <v>2510</v>
      </c>
      <c r="F51" s="118" t="s">
        <v>1587</v>
      </c>
      <c r="G51" s="118" t="s">
        <v>2572</v>
      </c>
      <c r="H51" s="118" t="s">
        <v>2497</v>
      </c>
      <c r="I51" s="118" t="s">
        <v>289</v>
      </c>
      <c r="J51" s="118" t="s">
        <v>2512</v>
      </c>
      <c r="K51" s="118" t="s">
        <v>2513</v>
      </c>
      <c r="L51" s="116" t="s">
        <v>2620</v>
      </c>
      <c r="M51" s="116" t="s">
        <v>2620</v>
      </c>
      <c r="N51" s="116" t="s">
        <v>3716</v>
      </c>
    </row>
    <row r="52" spans="1:14" ht="99.95" customHeight="1" x14ac:dyDescent="0.25">
      <c r="A52" s="48">
        <v>45</v>
      </c>
      <c r="B52" s="118" t="s">
        <v>2507</v>
      </c>
      <c r="C52" s="118" t="s">
        <v>2508</v>
      </c>
      <c r="D52" s="118" t="s">
        <v>2573</v>
      </c>
      <c r="E52" s="118" t="s">
        <v>2510</v>
      </c>
      <c r="F52" s="118" t="s">
        <v>2574</v>
      </c>
      <c r="G52" s="118" t="s">
        <v>2574</v>
      </c>
      <c r="H52" s="118" t="s">
        <v>2497</v>
      </c>
      <c r="I52" s="118" t="s">
        <v>289</v>
      </c>
      <c r="J52" s="118" t="s">
        <v>2512</v>
      </c>
      <c r="K52" s="118" t="s">
        <v>2513</v>
      </c>
      <c r="L52" s="116" t="s">
        <v>2620</v>
      </c>
      <c r="M52" s="116" t="s">
        <v>2620</v>
      </c>
      <c r="N52" s="116" t="s">
        <v>3716</v>
      </c>
    </row>
    <row r="53" spans="1:14" ht="99.95" customHeight="1" x14ac:dyDescent="0.25">
      <c r="A53" s="116">
        <v>46</v>
      </c>
      <c r="B53" s="118" t="s">
        <v>2507</v>
      </c>
      <c r="C53" s="118" t="s">
        <v>2508</v>
      </c>
      <c r="D53" s="118" t="s">
        <v>2575</v>
      </c>
      <c r="E53" s="118" t="s">
        <v>2510</v>
      </c>
      <c r="F53" s="118" t="s">
        <v>542</v>
      </c>
      <c r="G53" s="118" t="s">
        <v>542</v>
      </c>
      <c r="H53" s="118" t="s">
        <v>2497</v>
      </c>
      <c r="I53" s="118" t="s">
        <v>289</v>
      </c>
      <c r="J53" s="118" t="s">
        <v>2512</v>
      </c>
      <c r="K53" s="118" t="s">
        <v>2513</v>
      </c>
      <c r="L53" s="116" t="s">
        <v>2620</v>
      </c>
      <c r="M53" s="116" t="s">
        <v>2620</v>
      </c>
      <c r="N53" s="116" t="s">
        <v>3716</v>
      </c>
    </row>
    <row r="54" spans="1:14" ht="99.95" customHeight="1" x14ac:dyDescent="0.25">
      <c r="A54" s="48">
        <v>47</v>
      </c>
      <c r="B54" s="118" t="s">
        <v>2507</v>
      </c>
      <c r="C54" s="118" t="s">
        <v>2508</v>
      </c>
      <c r="D54" s="118" t="s">
        <v>2576</v>
      </c>
      <c r="E54" s="118" t="s">
        <v>2510</v>
      </c>
      <c r="F54" s="118" t="s">
        <v>542</v>
      </c>
      <c r="G54" s="118" t="s">
        <v>2577</v>
      </c>
      <c r="H54" s="118" t="s">
        <v>2497</v>
      </c>
      <c r="I54" s="118" t="s">
        <v>289</v>
      </c>
      <c r="J54" s="118" t="s">
        <v>2512</v>
      </c>
      <c r="K54" s="118" t="s">
        <v>2513</v>
      </c>
      <c r="L54" s="116" t="s">
        <v>2620</v>
      </c>
      <c r="M54" s="116" t="s">
        <v>2620</v>
      </c>
      <c r="N54" s="116" t="s">
        <v>3716</v>
      </c>
    </row>
    <row r="55" spans="1:14" ht="99.95" customHeight="1" x14ac:dyDescent="0.25">
      <c r="A55" s="116">
        <v>48</v>
      </c>
      <c r="B55" s="118" t="s">
        <v>2507</v>
      </c>
      <c r="C55" s="118" t="s">
        <v>2508</v>
      </c>
      <c r="D55" s="118" t="s">
        <v>2578</v>
      </c>
      <c r="E55" s="118" t="s">
        <v>2510</v>
      </c>
      <c r="F55" s="118" t="s">
        <v>542</v>
      </c>
      <c r="G55" s="118" t="s">
        <v>1492</v>
      </c>
      <c r="H55" s="118" t="s">
        <v>2497</v>
      </c>
      <c r="I55" s="118" t="s">
        <v>289</v>
      </c>
      <c r="J55" s="118" t="s">
        <v>2512</v>
      </c>
      <c r="K55" s="118" t="s">
        <v>2513</v>
      </c>
      <c r="L55" s="116" t="s">
        <v>2620</v>
      </c>
      <c r="M55" s="116" t="s">
        <v>2620</v>
      </c>
      <c r="N55" s="116" t="s">
        <v>3716</v>
      </c>
    </row>
    <row r="56" spans="1:14" ht="99.95" customHeight="1" x14ac:dyDescent="0.25">
      <c r="A56" s="48">
        <v>49</v>
      </c>
      <c r="B56" s="118" t="s">
        <v>2507</v>
      </c>
      <c r="C56" s="118" t="s">
        <v>2508</v>
      </c>
      <c r="D56" s="118" t="s">
        <v>2579</v>
      </c>
      <c r="E56" s="118" t="s">
        <v>2510</v>
      </c>
      <c r="F56" s="118" t="s">
        <v>1704</v>
      </c>
      <c r="G56" s="118" t="s">
        <v>1471</v>
      </c>
      <c r="H56" s="118" t="s">
        <v>2497</v>
      </c>
      <c r="I56" s="118" t="s">
        <v>289</v>
      </c>
      <c r="J56" s="118" t="s">
        <v>2512</v>
      </c>
      <c r="K56" s="118" t="s">
        <v>2513</v>
      </c>
      <c r="L56" s="116" t="s">
        <v>2620</v>
      </c>
      <c r="M56" s="116" t="s">
        <v>2620</v>
      </c>
      <c r="N56" s="116" t="s">
        <v>3716</v>
      </c>
    </row>
    <row r="57" spans="1:14" ht="99.95" customHeight="1" x14ac:dyDescent="0.25">
      <c r="A57" s="116">
        <v>50</v>
      </c>
      <c r="B57" s="118" t="s">
        <v>2507</v>
      </c>
      <c r="C57" s="118" t="s">
        <v>2508</v>
      </c>
      <c r="D57" s="118" t="s">
        <v>2580</v>
      </c>
      <c r="E57" s="118" t="s">
        <v>2510</v>
      </c>
      <c r="F57" s="118" t="s">
        <v>878</v>
      </c>
      <c r="G57" s="118" t="s">
        <v>878</v>
      </c>
      <c r="H57" s="118" t="s">
        <v>2497</v>
      </c>
      <c r="I57" s="118" t="s">
        <v>289</v>
      </c>
      <c r="J57" s="118" t="s">
        <v>2512</v>
      </c>
      <c r="K57" s="118" t="s">
        <v>2513</v>
      </c>
      <c r="L57" s="116" t="s">
        <v>2620</v>
      </c>
      <c r="M57" s="116" t="s">
        <v>2620</v>
      </c>
      <c r="N57" s="116" t="s">
        <v>3716</v>
      </c>
    </row>
    <row r="58" spans="1:14" ht="99.95" customHeight="1" x14ac:dyDescent="0.25">
      <c r="A58" s="48">
        <v>51</v>
      </c>
      <c r="B58" s="118" t="s">
        <v>2507</v>
      </c>
      <c r="C58" s="118" t="s">
        <v>2508</v>
      </c>
      <c r="D58" s="118" t="s">
        <v>2581</v>
      </c>
      <c r="E58" s="118" t="s">
        <v>2510</v>
      </c>
      <c r="F58" s="118" t="s">
        <v>878</v>
      </c>
      <c r="G58" s="118" t="s">
        <v>878</v>
      </c>
      <c r="H58" s="118" t="s">
        <v>2497</v>
      </c>
      <c r="I58" s="118" t="s">
        <v>289</v>
      </c>
      <c r="J58" s="118" t="s">
        <v>2512</v>
      </c>
      <c r="K58" s="118" t="s">
        <v>2513</v>
      </c>
      <c r="L58" s="116" t="s">
        <v>2620</v>
      </c>
      <c r="M58" s="116" t="s">
        <v>2620</v>
      </c>
      <c r="N58" s="116" t="s">
        <v>3716</v>
      </c>
    </row>
    <row r="59" spans="1:14" ht="99.95" customHeight="1" x14ac:dyDescent="0.25">
      <c r="A59" s="116">
        <v>52</v>
      </c>
      <c r="B59" s="118" t="s">
        <v>2507</v>
      </c>
      <c r="C59" s="118" t="s">
        <v>2508</v>
      </c>
      <c r="D59" s="118" t="s">
        <v>2582</v>
      </c>
      <c r="E59" s="118" t="s">
        <v>2510</v>
      </c>
      <c r="F59" s="118" t="s">
        <v>876</v>
      </c>
      <c r="G59" s="118" t="s">
        <v>2583</v>
      </c>
      <c r="H59" s="118" t="s">
        <v>2497</v>
      </c>
      <c r="I59" s="118" t="s">
        <v>289</v>
      </c>
      <c r="J59" s="118" t="s">
        <v>2512</v>
      </c>
      <c r="K59" s="118" t="s">
        <v>2513</v>
      </c>
      <c r="L59" s="116" t="s">
        <v>2620</v>
      </c>
      <c r="M59" s="116" t="s">
        <v>2620</v>
      </c>
      <c r="N59" s="116" t="s">
        <v>3716</v>
      </c>
    </row>
    <row r="60" spans="1:14" ht="99.95" customHeight="1" x14ac:dyDescent="0.25">
      <c r="A60" s="48">
        <v>53</v>
      </c>
      <c r="B60" s="118" t="s">
        <v>2507</v>
      </c>
      <c r="C60" s="118" t="s">
        <v>2508</v>
      </c>
      <c r="D60" s="118" t="s">
        <v>2584</v>
      </c>
      <c r="E60" s="118" t="s">
        <v>2510</v>
      </c>
      <c r="F60" s="118" t="s">
        <v>876</v>
      </c>
      <c r="G60" s="118" t="s">
        <v>2583</v>
      </c>
      <c r="H60" s="118" t="s">
        <v>2497</v>
      </c>
      <c r="I60" s="118" t="s">
        <v>289</v>
      </c>
      <c r="J60" s="118" t="s">
        <v>2512</v>
      </c>
      <c r="K60" s="118" t="s">
        <v>2513</v>
      </c>
      <c r="L60" s="116" t="s">
        <v>2620</v>
      </c>
      <c r="M60" s="116" t="s">
        <v>2620</v>
      </c>
      <c r="N60" s="116" t="s">
        <v>3716</v>
      </c>
    </row>
    <row r="61" spans="1:14" ht="99.95" customHeight="1" x14ac:dyDescent="0.25">
      <c r="A61" s="116">
        <v>54</v>
      </c>
      <c r="B61" s="118" t="s">
        <v>2507</v>
      </c>
      <c r="C61" s="118" t="s">
        <v>2508</v>
      </c>
      <c r="D61" s="118" t="s">
        <v>2585</v>
      </c>
      <c r="E61" s="118" t="s">
        <v>2510</v>
      </c>
      <c r="F61" s="118" t="s">
        <v>876</v>
      </c>
      <c r="G61" s="118" t="s">
        <v>2586</v>
      </c>
      <c r="H61" s="118" t="s">
        <v>2497</v>
      </c>
      <c r="I61" s="118" t="s">
        <v>289</v>
      </c>
      <c r="J61" s="118" t="s">
        <v>2512</v>
      </c>
      <c r="K61" s="118" t="s">
        <v>2513</v>
      </c>
      <c r="L61" s="116" t="s">
        <v>2620</v>
      </c>
      <c r="M61" s="116" t="s">
        <v>2620</v>
      </c>
      <c r="N61" s="116" t="s">
        <v>3716</v>
      </c>
    </row>
    <row r="62" spans="1:14" ht="99.95" customHeight="1" x14ac:dyDescent="0.25">
      <c r="A62" s="48">
        <v>55</v>
      </c>
      <c r="B62" s="118" t="s">
        <v>2507</v>
      </c>
      <c r="C62" s="118" t="s">
        <v>2508</v>
      </c>
      <c r="D62" s="118" t="s">
        <v>2587</v>
      </c>
      <c r="E62" s="118" t="s">
        <v>2510</v>
      </c>
      <c r="F62" s="118" t="s">
        <v>924</v>
      </c>
      <c r="G62" s="118" t="s">
        <v>1343</v>
      </c>
      <c r="H62" s="118" t="s">
        <v>2497</v>
      </c>
      <c r="I62" s="118" t="s">
        <v>289</v>
      </c>
      <c r="J62" s="118" t="s">
        <v>2512</v>
      </c>
      <c r="K62" s="118" t="s">
        <v>2513</v>
      </c>
      <c r="L62" s="116" t="s">
        <v>2620</v>
      </c>
      <c r="M62" s="116" t="s">
        <v>2620</v>
      </c>
      <c r="N62" s="116" t="s">
        <v>3716</v>
      </c>
    </row>
    <row r="63" spans="1:14" ht="99.95" customHeight="1" x14ac:dyDescent="0.25">
      <c r="A63" s="116">
        <v>56</v>
      </c>
      <c r="B63" s="118" t="s">
        <v>2507</v>
      </c>
      <c r="C63" s="118" t="s">
        <v>2508</v>
      </c>
      <c r="D63" s="118" t="s">
        <v>2588</v>
      </c>
      <c r="E63" s="118" t="s">
        <v>2510</v>
      </c>
      <c r="F63" s="118" t="s">
        <v>2589</v>
      </c>
      <c r="G63" s="118" t="s">
        <v>2589</v>
      </c>
      <c r="H63" s="118" t="s">
        <v>2497</v>
      </c>
      <c r="I63" s="118" t="s">
        <v>289</v>
      </c>
      <c r="J63" s="118" t="s">
        <v>2512</v>
      </c>
      <c r="K63" s="118" t="s">
        <v>2513</v>
      </c>
      <c r="L63" s="116" t="s">
        <v>2620</v>
      </c>
      <c r="M63" s="116" t="s">
        <v>2620</v>
      </c>
      <c r="N63" s="116" t="s">
        <v>3716</v>
      </c>
    </row>
    <row r="64" spans="1:14" ht="99.95" customHeight="1" x14ac:dyDescent="0.25">
      <c r="A64" s="48">
        <v>57</v>
      </c>
      <c r="B64" s="118" t="s">
        <v>2507</v>
      </c>
      <c r="C64" s="118" t="s">
        <v>2508</v>
      </c>
      <c r="D64" s="118" t="s">
        <v>2590</v>
      </c>
      <c r="E64" s="118" t="s">
        <v>2510</v>
      </c>
      <c r="F64" s="118" t="s">
        <v>238</v>
      </c>
      <c r="G64" s="118" t="s">
        <v>1850</v>
      </c>
      <c r="H64" s="118" t="s">
        <v>2497</v>
      </c>
      <c r="I64" s="118" t="s">
        <v>289</v>
      </c>
      <c r="J64" s="118" t="s">
        <v>2512</v>
      </c>
      <c r="K64" s="118" t="s">
        <v>2513</v>
      </c>
      <c r="L64" s="116" t="s">
        <v>2620</v>
      </c>
      <c r="M64" s="116" t="s">
        <v>2620</v>
      </c>
      <c r="N64" s="116" t="s">
        <v>3716</v>
      </c>
    </row>
    <row r="65" spans="1:14" ht="99.95" customHeight="1" x14ac:dyDescent="0.25">
      <c r="A65" s="116">
        <v>58</v>
      </c>
      <c r="B65" s="118" t="s">
        <v>2507</v>
      </c>
      <c r="C65" s="118" t="s">
        <v>2508</v>
      </c>
      <c r="D65" s="118" t="s">
        <v>2591</v>
      </c>
      <c r="E65" s="118" t="s">
        <v>2510</v>
      </c>
      <c r="F65" s="118" t="s">
        <v>2592</v>
      </c>
      <c r="G65" s="118" t="s">
        <v>2592</v>
      </c>
      <c r="H65" s="118" t="s">
        <v>2497</v>
      </c>
      <c r="I65" s="118" t="s">
        <v>289</v>
      </c>
      <c r="J65" s="118" t="s">
        <v>2512</v>
      </c>
      <c r="K65" s="118" t="s">
        <v>2513</v>
      </c>
      <c r="L65" s="116" t="s">
        <v>2620</v>
      </c>
      <c r="M65" s="116" t="s">
        <v>2620</v>
      </c>
      <c r="N65" s="116" t="s">
        <v>3716</v>
      </c>
    </row>
    <row r="66" spans="1:14" ht="99.95" customHeight="1" x14ac:dyDescent="0.25">
      <c r="A66" s="48">
        <v>59</v>
      </c>
      <c r="B66" s="118" t="s">
        <v>2507</v>
      </c>
      <c r="C66" s="118" t="s">
        <v>2508</v>
      </c>
      <c r="D66" s="118" t="s">
        <v>2593</v>
      </c>
      <c r="E66" s="118" t="s">
        <v>2510</v>
      </c>
      <c r="F66" s="118" t="s">
        <v>91</v>
      </c>
      <c r="G66" s="118" t="s">
        <v>2594</v>
      </c>
      <c r="H66" s="118" t="s">
        <v>2497</v>
      </c>
      <c r="I66" s="118" t="s">
        <v>289</v>
      </c>
      <c r="J66" s="118" t="s">
        <v>2512</v>
      </c>
      <c r="K66" s="118" t="s">
        <v>2513</v>
      </c>
      <c r="L66" s="116" t="s">
        <v>2620</v>
      </c>
      <c r="M66" s="116" t="s">
        <v>2620</v>
      </c>
      <c r="N66" s="116" t="s">
        <v>3716</v>
      </c>
    </row>
    <row r="67" spans="1:14" ht="99.95" customHeight="1" x14ac:dyDescent="0.25">
      <c r="A67" s="116">
        <v>60</v>
      </c>
      <c r="B67" s="118" t="s">
        <v>2507</v>
      </c>
      <c r="C67" s="118" t="s">
        <v>2508</v>
      </c>
      <c r="D67" s="118" t="s">
        <v>2595</v>
      </c>
      <c r="E67" s="118" t="s">
        <v>2510</v>
      </c>
      <c r="F67" s="118" t="s">
        <v>2596</v>
      </c>
      <c r="G67" s="118" t="s">
        <v>2596</v>
      </c>
      <c r="H67" s="118" t="s">
        <v>2497</v>
      </c>
      <c r="I67" s="118" t="s">
        <v>289</v>
      </c>
      <c r="J67" s="118" t="s">
        <v>2512</v>
      </c>
      <c r="K67" s="118" t="s">
        <v>2513</v>
      </c>
      <c r="L67" s="116" t="s">
        <v>2620</v>
      </c>
      <c r="M67" s="116" t="s">
        <v>2620</v>
      </c>
      <c r="N67" s="116" t="s">
        <v>3716</v>
      </c>
    </row>
    <row r="68" spans="1:14" ht="99.95" customHeight="1" x14ac:dyDescent="0.25">
      <c r="A68" s="48">
        <v>61</v>
      </c>
      <c r="B68" s="118" t="s">
        <v>2507</v>
      </c>
      <c r="C68" s="118" t="s">
        <v>2508</v>
      </c>
      <c r="D68" s="118" t="s">
        <v>2597</v>
      </c>
      <c r="E68" s="118" t="s">
        <v>2510</v>
      </c>
      <c r="F68" s="118" t="s">
        <v>1414</v>
      </c>
      <c r="G68" s="118" t="s">
        <v>2598</v>
      </c>
      <c r="H68" s="118" t="s">
        <v>2497</v>
      </c>
      <c r="I68" s="118" t="s">
        <v>289</v>
      </c>
      <c r="J68" s="118" t="s">
        <v>2512</v>
      </c>
      <c r="K68" s="118" t="s">
        <v>2513</v>
      </c>
      <c r="L68" s="116" t="s">
        <v>2620</v>
      </c>
      <c r="M68" s="116" t="s">
        <v>2620</v>
      </c>
      <c r="N68" s="116" t="s">
        <v>3716</v>
      </c>
    </row>
    <row r="69" spans="1:14" ht="99.95" customHeight="1" x14ac:dyDescent="0.25">
      <c r="A69" s="116">
        <v>62</v>
      </c>
      <c r="B69" s="118" t="s">
        <v>2507</v>
      </c>
      <c r="C69" s="118" t="s">
        <v>2508</v>
      </c>
      <c r="D69" s="118" t="s">
        <v>2599</v>
      </c>
      <c r="E69" s="118" t="s">
        <v>2510</v>
      </c>
      <c r="F69" s="118" t="s">
        <v>902</v>
      </c>
      <c r="G69" s="118" t="s">
        <v>2600</v>
      </c>
      <c r="H69" s="118" t="s">
        <v>2497</v>
      </c>
      <c r="I69" s="118" t="s">
        <v>289</v>
      </c>
      <c r="J69" s="118" t="s">
        <v>2512</v>
      </c>
      <c r="K69" s="118" t="s">
        <v>2513</v>
      </c>
      <c r="L69" s="116" t="s">
        <v>2620</v>
      </c>
      <c r="M69" s="116" t="s">
        <v>2620</v>
      </c>
      <c r="N69" s="116" t="s">
        <v>3716</v>
      </c>
    </row>
    <row r="70" spans="1:14" ht="99.95" customHeight="1" x14ac:dyDescent="0.25">
      <c r="A70" s="48">
        <v>63</v>
      </c>
      <c r="B70" s="118" t="s">
        <v>2507</v>
      </c>
      <c r="C70" s="118" t="s">
        <v>2508</v>
      </c>
      <c r="D70" s="118" t="s">
        <v>2601</v>
      </c>
      <c r="E70" s="118" t="s">
        <v>2510</v>
      </c>
      <c r="F70" s="118" t="s">
        <v>221</v>
      </c>
      <c r="G70" s="118" t="s">
        <v>2602</v>
      </c>
      <c r="H70" s="118" t="s">
        <v>2497</v>
      </c>
      <c r="I70" s="118" t="s">
        <v>289</v>
      </c>
      <c r="J70" s="118" t="s">
        <v>2512</v>
      </c>
      <c r="K70" s="118" t="s">
        <v>2513</v>
      </c>
      <c r="L70" s="116" t="s">
        <v>2620</v>
      </c>
      <c r="M70" s="116" t="s">
        <v>2620</v>
      </c>
      <c r="N70" s="116" t="s">
        <v>3716</v>
      </c>
    </row>
    <row r="71" spans="1:14" ht="99.95" customHeight="1" x14ac:dyDescent="0.25">
      <c r="A71" s="116">
        <v>64</v>
      </c>
      <c r="B71" s="118" t="s">
        <v>2507</v>
      </c>
      <c r="C71" s="118" t="s">
        <v>2508</v>
      </c>
      <c r="D71" s="118" t="s">
        <v>2603</v>
      </c>
      <c r="E71" s="118" t="s">
        <v>2510</v>
      </c>
      <c r="F71" s="118" t="s">
        <v>338</v>
      </c>
      <c r="G71" s="118" t="s">
        <v>2604</v>
      </c>
      <c r="H71" s="118" t="s">
        <v>2497</v>
      </c>
      <c r="I71" s="118" t="s">
        <v>289</v>
      </c>
      <c r="J71" s="118" t="s">
        <v>2512</v>
      </c>
      <c r="K71" s="118" t="s">
        <v>2513</v>
      </c>
      <c r="L71" s="116" t="s">
        <v>2620</v>
      </c>
      <c r="M71" s="116" t="s">
        <v>2620</v>
      </c>
      <c r="N71" s="116" t="s">
        <v>3716</v>
      </c>
    </row>
    <row r="72" spans="1:14" ht="99.95" customHeight="1" x14ac:dyDescent="0.25">
      <c r="A72" s="48">
        <v>65</v>
      </c>
      <c r="B72" s="118" t="s">
        <v>2507</v>
      </c>
      <c r="C72" s="118" t="s">
        <v>2508</v>
      </c>
      <c r="D72" s="118" t="s">
        <v>2605</v>
      </c>
      <c r="E72" s="118" t="s">
        <v>2510</v>
      </c>
      <c r="F72" s="118" t="s">
        <v>2606</v>
      </c>
      <c r="G72" s="118" t="s">
        <v>2607</v>
      </c>
      <c r="H72" s="118" t="s">
        <v>2497</v>
      </c>
      <c r="I72" s="118" t="s">
        <v>289</v>
      </c>
      <c r="J72" s="118" t="s">
        <v>2512</v>
      </c>
      <c r="K72" s="118" t="s">
        <v>2513</v>
      </c>
      <c r="L72" s="116" t="s">
        <v>2620</v>
      </c>
      <c r="M72" s="116" t="s">
        <v>2620</v>
      </c>
      <c r="N72" s="116" t="s">
        <v>3716</v>
      </c>
    </row>
    <row r="73" spans="1:14" ht="99.95" customHeight="1" x14ac:dyDescent="0.25">
      <c r="A73" s="116">
        <v>66</v>
      </c>
      <c r="B73" s="118" t="s">
        <v>2507</v>
      </c>
      <c r="C73" s="118" t="s">
        <v>2508</v>
      </c>
      <c r="D73" s="118" t="s">
        <v>2608</v>
      </c>
      <c r="E73" s="118" t="s">
        <v>2510</v>
      </c>
      <c r="F73" s="118" t="s">
        <v>2609</v>
      </c>
      <c r="G73" s="118" t="s">
        <v>2610</v>
      </c>
      <c r="H73" s="118" t="s">
        <v>2497</v>
      </c>
      <c r="I73" s="118" t="s">
        <v>289</v>
      </c>
      <c r="J73" s="118" t="s">
        <v>2512</v>
      </c>
      <c r="K73" s="118" t="s">
        <v>2513</v>
      </c>
      <c r="L73" s="116" t="s">
        <v>2620</v>
      </c>
      <c r="M73" s="116" t="s">
        <v>2620</v>
      </c>
      <c r="N73" s="116" t="s">
        <v>3716</v>
      </c>
    </row>
    <row r="74" spans="1:14" ht="99.95" customHeight="1" x14ac:dyDescent="0.25">
      <c r="A74" s="48">
        <v>67</v>
      </c>
      <c r="B74" s="118" t="s">
        <v>2507</v>
      </c>
      <c r="C74" s="118" t="s">
        <v>2508</v>
      </c>
      <c r="D74" s="118" t="s">
        <v>2611</v>
      </c>
      <c r="E74" s="118" t="s">
        <v>2510</v>
      </c>
      <c r="F74" s="118" t="s">
        <v>491</v>
      </c>
      <c r="G74" s="118" t="s">
        <v>2612</v>
      </c>
      <c r="H74" s="118" t="s">
        <v>2497</v>
      </c>
      <c r="I74" s="118" t="s">
        <v>289</v>
      </c>
      <c r="J74" s="118" t="s">
        <v>2512</v>
      </c>
      <c r="K74" s="118" t="s">
        <v>2513</v>
      </c>
      <c r="L74" s="116" t="s">
        <v>2620</v>
      </c>
      <c r="M74" s="116" t="s">
        <v>2620</v>
      </c>
      <c r="N74" s="116" t="s">
        <v>3716</v>
      </c>
    </row>
    <row r="75" spans="1:14" ht="99.95" customHeight="1" x14ac:dyDescent="0.25">
      <c r="A75" s="116">
        <v>68</v>
      </c>
      <c r="B75" s="118" t="s">
        <v>2507</v>
      </c>
      <c r="C75" s="118" t="s">
        <v>2508</v>
      </c>
      <c r="D75" s="118" t="s">
        <v>2613</v>
      </c>
      <c r="E75" s="118" t="s">
        <v>2510</v>
      </c>
      <c r="F75" s="118" t="s">
        <v>510</v>
      </c>
      <c r="G75" s="118" t="s">
        <v>2614</v>
      </c>
      <c r="H75" s="118" t="s">
        <v>2497</v>
      </c>
      <c r="I75" s="118" t="s">
        <v>289</v>
      </c>
      <c r="J75" s="118" t="s">
        <v>2512</v>
      </c>
      <c r="K75" s="118" t="s">
        <v>2513</v>
      </c>
      <c r="L75" s="116" t="s">
        <v>2620</v>
      </c>
      <c r="M75" s="116" t="s">
        <v>2620</v>
      </c>
      <c r="N75" s="116" t="s">
        <v>3716</v>
      </c>
    </row>
    <row r="76" spans="1:14" ht="99.95" customHeight="1" x14ac:dyDescent="0.25">
      <c r="A76" s="48">
        <v>69</v>
      </c>
      <c r="B76" s="118" t="s">
        <v>2507</v>
      </c>
      <c r="C76" s="118" t="s">
        <v>2508</v>
      </c>
      <c r="D76" s="118" t="s">
        <v>2615</v>
      </c>
      <c r="E76" s="118" t="s">
        <v>2510</v>
      </c>
      <c r="F76" s="118" t="s">
        <v>1494</v>
      </c>
      <c r="G76" s="118" t="s">
        <v>2616</v>
      </c>
      <c r="H76" s="118" t="s">
        <v>2497</v>
      </c>
      <c r="I76" s="118" t="s">
        <v>289</v>
      </c>
      <c r="J76" s="118" t="s">
        <v>2512</v>
      </c>
      <c r="K76" s="118" t="s">
        <v>2513</v>
      </c>
      <c r="L76" s="116" t="s">
        <v>2620</v>
      </c>
      <c r="M76" s="116" t="s">
        <v>2620</v>
      </c>
      <c r="N76" s="116" t="s">
        <v>3716</v>
      </c>
    </row>
    <row r="77" spans="1:14" ht="99.95" customHeight="1" x14ac:dyDescent="0.25">
      <c r="A77" s="116">
        <v>70</v>
      </c>
      <c r="B77" s="118" t="s">
        <v>2507</v>
      </c>
      <c r="C77" s="118" t="s">
        <v>2508</v>
      </c>
      <c r="D77" s="118" t="s">
        <v>2617</v>
      </c>
      <c r="E77" s="118" t="s">
        <v>2510</v>
      </c>
      <c r="F77" s="118" t="s">
        <v>1652</v>
      </c>
      <c r="G77" s="118" t="s">
        <v>1627</v>
      </c>
      <c r="H77" s="118" t="s">
        <v>2497</v>
      </c>
      <c r="I77" s="118" t="s">
        <v>289</v>
      </c>
      <c r="J77" s="118" t="s">
        <v>2512</v>
      </c>
      <c r="K77" s="118" t="s">
        <v>2513</v>
      </c>
      <c r="L77" s="116" t="s">
        <v>2620</v>
      </c>
      <c r="M77" s="116" t="s">
        <v>2620</v>
      </c>
      <c r="N77" s="116" t="s">
        <v>3716</v>
      </c>
    </row>
    <row r="78" spans="1:14" ht="99.95" customHeight="1" x14ac:dyDescent="0.25">
      <c r="A78" s="48">
        <v>71</v>
      </c>
      <c r="B78" s="118" t="s">
        <v>2507</v>
      </c>
      <c r="C78" s="118" t="s">
        <v>2508</v>
      </c>
      <c r="D78" s="118" t="s">
        <v>2618</v>
      </c>
      <c r="E78" s="118" t="s">
        <v>2510</v>
      </c>
      <c r="F78" s="118" t="s">
        <v>2619</v>
      </c>
      <c r="G78" s="118" t="s">
        <v>260</v>
      </c>
      <c r="H78" s="118" t="s">
        <v>2497</v>
      </c>
      <c r="I78" s="118" t="s">
        <v>289</v>
      </c>
      <c r="J78" s="118" t="s">
        <v>2512</v>
      </c>
      <c r="K78" s="118" t="s">
        <v>2513</v>
      </c>
      <c r="L78" s="116" t="s">
        <v>2620</v>
      </c>
      <c r="M78" s="116" t="s">
        <v>2620</v>
      </c>
      <c r="N78" s="116" t="s">
        <v>3716</v>
      </c>
    </row>
    <row r="79" spans="1:14" ht="99.95" customHeight="1" x14ac:dyDescent="0.25">
      <c r="A79" s="116">
        <v>72</v>
      </c>
      <c r="B79" s="116" t="s">
        <v>2621</v>
      </c>
      <c r="C79" s="116">
        <v>7707049388</v>
      </c>
      <c r="D79" s="116" t="s">
        <v>2622</v>
      </c>
      <c r="E79" s="116" t="s">
        <v>2623</v>
      </c>
      <c r="F79" s="89" t="s">
        <v>231</v>
      </c>
      <c r="G79" s="89" t="s">
        <v>232</v>
      </c>
      <c r="H79" s="116">
        <v>796</v>
      </c>
      <c r="I79" s="116" t="s">
        <v>274</v>
      </c>
      <c r="J79" s="118" t="s">
        <v>2512</v>
      </c>
      <c r="K79" s="116" t="s">
        <v>2624</v>
      </c>
      <c r="L79" s="116" t="s">
        <v>2625</v>
      </c>
      <c r="M79" s="116"/>
      <c r="N79" s="116" t="s">
        <v>3718</v>
      </c>
    </row>
    <row r="80" spans="1:14" ht="99.95" customHeight="1" x14ac:dyDescent="0.25">
      <c r="A80" s="48">
        <v>73</v>
      </c>
      <c r="B80" s="116" t="s">
        <v>2621</v>
      </c>
      <c r="C80" s="116">
        <v>7707049388</v>
      </c>
      <c r="D80" s="116" t="s">
        <v>2626</v>
      </c>
      <c r="E80" s="116" t="s">
        <v>2627</v>
      </c>
      <c r="F80" s="89" t="s">
        <v>893</v>
      </c>
      <c r="G80" s="89" t="s">
        <v>894</v>
      </c>
      <c r="H80" s="116">
        <v>796</v>
      </c>
      <c r="I80" s="116" t="s">
        <v>274</v>
      </c>
      <c r="J80" s="118" t="s">
        <v>2512</v>
      </c>
      <c r="K80" s="116" t="s">
        <v>2624</v>
      </c>
      <c r="L80" s="116" t="s">
        <v>2625</v>
      </c>
      <c r="M80" s="116"/>
      <c r="N80" s="116" t="s">
        <v>3717</v>
      </c>
    </row>
    <row r="81" spans="1:14" ht="150" x14ac:dyDescent="0.25">
      <c r="A81" s="116">
        <v>74</v>
      </c>
      <c r="B81" s="116" t="s">
        <v>3049</v>
      </c>
      <c r="C81" s="41">
        <v>7708503727</v>
      </c>
      <c r="D81" s="71" t="s">
        <v>3685</v>
      </c>
      <c r="E81" s="73" t="s">
        <v>3050</v>
      </c>
      <c r="F81" s="89" t="s">
        <v>876</v>
      </c>
      <c r="G81" s="116" t="s">
        <v>1741</v>
      </c>
      <c r="H81" s="48">
        <v>796</v>
      </c>
      <c r="I81" s="48" t="s">
        <v>274</v>
      </c>
      <c r="J81" s="89" t="s">
        <v>3051</v>
      </c>
      <c r="K81" s="116" t="s">
        <v>3702</v>
      </c>
      <c r="L81" s="116" t="s">
        <v>3703</v>
      </c>
      <c r="M81" s="116"/>
      <c r="N81" s="116" t="s">
        <v>3715</v>
      </c>
    </row>
    <row r="82" spans="1:14" ht="150" x14ac:dyDescent="0.25">
      <c r="A82" s="48">
        <v>75</v>
      </c>
      <c r="B82" s="116" t="s">
        <v>3049</v>
      </c>
      <c r="C82" s="41">
        <v>7708503727</v>
      </c>
      <c r="D82" s="71" t="s">
        <v>3686</v>
      </c>
      <c r="E82" s="73" t="s">
        <v>3050</v>
      </c>
      <c r="F82" s="89" t="s">
        <v>876</v>
      </c>
      <c r="G82" s="116" t="s">
        <v>1741</v>
      </c>
      <c r="H82" s="48">
        <v>796</v>
      </c>
      <c r="I82" s="48" t="s">
        <v>274</v>
      </c>
      <c r="J82" s="89" t="s">
        <v>3051</v>
      </c>
      <c r="K82" s="116" t="s">
        <v>3702</v>
      </c>
      <c r="L82" s="116" t="s">
        <v>3703</v>
      </c>
      <c r="M82" s="116"/>
      <c r="N82" s="116" t="s">
        <v>3715</v>
      </c>
    </row>
    <row r="83" spans="1:14" ht="150" x14ac:dyDescent="0.25">
      <c r="A83" s="116">
        <v>76</v>
      </c>
      <c r="B83" s="116" t="s">
        <v>3049</v>
      </c>
      <c r="C83" s="41">
        <v>7708503727</v>
      </c>
      <c r="D83" s="71" t="s">
        <v>3687</v>
      </c>
      <c r="E83" s="73" t="s">
        <v>3050</v>
      </c>
      <c r="F83" s="89" t="s">
        <v>876</v>
      </c>
      <c r="G83" s="116" t="s">
        <v>1741</v>
      </c>
      <c r="H83" s="48">
        <v>796</v>
      </c>
      <c r="I83" s="48" t="s">
        <v>274</v>
      </c>
      <c r="J83" s="89" t="s">
        <v>3051</v>
      </c>
      <c r="K83" s="116" t="s">
        <v>3702</v>
      </c>
      <c r="L83" s="116" t="s">
        <v>3703</v>
      </c>
      <c r="M83" s="116"/>
      <c r="N83" s="116" t="s">
        <v>3715</v>
      </c>
    </row>
    <row r="84" spans="1:14" ht="150" x14ac:dyDescent="0.25">
      <c r="A84" s="48">
        <v>77</v>
      </c>
      <c r="B84" s="116" t="s">
        <v>3049</v>
      </c>
      <c r="C84" s="41">
        <v>7708503727</v>
      </c>
      <c r="D84" s="71" t="s">
        <v>3688</v>
      </c>
      <c r="E84" s="73" t="s">
        <v>3052</v>
      </c>
      <c r="F84" s="89" t="s">
        <v>876</v>
      </c>
      <c r="G84" s="116" t="s">
        <v>1741</v>
      </c>
      <c r="H84" s="48">
        <v>796</v>
      </c>
      <c r="I84" s="48" t="s">
        <v>274</v>
      </c>
      <c r="J84" s="89" t="s">
        <v>3051</v>
      </c>
      <c r="K84" s="116" t="s">
        <v>3702</v>
      </c>
      <c r="L84" s="116" t="s">
        <v>3703</v>
      </c>
      <c r="M84" s="116"/>
      <c r="N84" s="116" t="s">
        <v>3715</v>
      </c>
    </row>
    <row r="85" spans="1:14" ht="150" x14ac:dyDescent="0.25">
      <c r="A85" s="116">
        <v>78</v>
      </c>
      <c r="B85" s="116" t="s">
        <v>3049</v>
      </c>
      <c r="C85" s="41">
        <v>7708503727</v>
      </c>
      <c r="D85" s="71" t="s">
        <v>3689</v>
      </c>
      <c r="E85" s="73" t="s">
        <v>3052</v>
      </c>
      <c r="F85" s="89" t="s">
        <v>876</v>
      </c>
      <c r="G85" s="116" t="s">
        <v>1741</v>
      </c>
      <c r="H85" s="48">
        <v>796</v>
      </c>
      <c r="I85" s="48" t="s">
        <v>274</v>
      </c>
      <c r="J85" s="89" t="s">
        <v>3051</v>
      </c>
      <c r="K85" s="116" t="s">
        <v>3702</v>
      </c>
      <c r="L85" s="116" t="s">
        <v>3703</v>
      </c>
      <c r="M85" s="116"/>
      <c r="N85" s="116" t="s">
        <v>3715</v>
      </c>
    </row>
    <row r="86" spans="1:14" ht="150" x14ac:dyDescent="0.25">
      <c r="A86" s="48">
        <v>79</v>
      </c>
      <c r="B86" s="116" t="s">
        <v>3049</v>
      </c>
      <c r="C86" s="41">
        <v>7708503727</v>
      </c>
      <c r="D86" s="71" t="s">
        <v>3690</v>
      </c>
      <c r="E86" s="73" t="s">
        <v>3052</v>
      </c>
      <c r="F86" s="89" t="s">
        <v>876</v>
      </c>
      <c r="G86" s="116" t="s">
        <v>1741</v>
      </c>
      <c r="H86" s="48">
        <v>796</v>
      </c>
      <c r="I86" s="48" t="s">
        <v>274</v>
      </c>
      <c r="J86" s="89" t="s">
        <v>3051</v>
      </c>
      <c r="K86" s="116" t="s">
        <v>3702</v>
      </c>
      <c r="L86" s="116" t="s">
        <v>3703</v>
      </c>
      <c r="M86" s="116"/>
      <c r="N86" s="116" t="s">
        <v>3715</v>
      </c>
    </row>
    <row r="87" spans="1:14" ht="150" x14ac:dyDescent="0.25">
      <c r="A87" s="116">
        <v>80</v>
      </c>
      <c r="B87" s="116" t="s">
        <v>3049</v>
      </c>
      <c r="C87" s="41">
        <v>7708503727</v>
      </c>
      <c r="D87" s="71" t="s">
        <v>3691</v>
      </c>
      <c r="E87" s="73" t="s">
        <v>3052</v>
      </c>
      <c r="F87" s="89" t="s">
        <v>876</v>
      </c>
      <c r="G87" s="116" t="s">
        <v>1741</v>
      </c>
      <c r="H87" s="48">
        <v>796</v>
      </c>
      <c r="I87" s="48" t="s">
        <v>274</v>
      </c>
      <c r="J87" s="89" t="s">
        <v>3051</v>
      </c>
      <c r="K87" s="116" t="s">
        <v>3702</v>
      </c>
      <c r="L87" s="116" t="s">
        <v>3703</v>
      </c>
      <c r="M87" s="116"/>
      <c r="N87" s="116" t="s">
        <v>3715</v>
      </c>
    </row>
    <row r="88" spans="1:14" ht="150" x14ac:dyDescent="0.25">
      <c r="A88" s="48">
        <v>81</v>
      </c>
      <c r="B88" s="116" t="s">
        <v>3049</v>
      </c>
      <c r="C88" s="41">
        <v>7708503727</v>
      </c>
      <c r="D88" s="71" t="s">
        <v>3692</v>
      </c>
      <c r="E88" s="73" t="s">
        <v>3052</v>
      </c>
      <c r="F88" s="89" t="s">
        <v>876</v>
      </c>
      <c r="G88" s="116" t="s">
        <v>1741</v>
      </c>
      <c r="H88" s="48">
        <v>796</v>
      </c>
      <c r="I88" s="48" t="s">
        <v>274</v>
      </c>
      <c r="J88" s="89" t="s">
        <v>3051</v>
      </c>
      <c r="K88" s="116" t="s">
        <v>3702</v>
      </c>
      <c r="L88" s="116" t="s">
        <v>3703</v>
      </c>
      <c r="M88" s="116"/>
      <c r="N88" s="116" t="s">
        <v>3715</v>
      </c>
    </row>
    <row r="89" spans="1:14" ht="150" x14ac:dyDescent="0.25">
      <c r="A89" s="116">
        <v>82</v>
      </c>
      <c r="B89" s="116" t="s">
        <v>3049</v>
      </c>
      <c r="C89" s="41">
        <v>7708503727</v>
      </c>
      <c r="D89" s="71" t="s">
        <v>3693</v>
      </c>
      <c r="E89" s="73" t="s">
        <v>3052</v>
      </c>
      <c r="F89" s="89" t="s">
        <v>876</v>
      </c>
      <c r="G89" s="116" t="s">
        <v>1741</v>
      </c>
      <c r="H89" s="48">
        <v>796</v>
      </c>
      <c r="I89" s="48" t="s">
        <v>274</v>
      </c>
      <c r="J89" s="89" t="s">
        <v>3051</v>
      </c>
      <c r="K89" s="116" t="s">
        <v>3702</v>
      </c>
      <c r="L89" s="116" t="s">
        <v>3703</v>
      </c>
      <c r="M89" s="116"/>
      <c r="N89" s="116" t="s">
        <v>3715</v>
      </c>
    </row>
    <row r="90" spans="1:14" ht="150" x14ac:dyDescent="0.25">
      <c r="A90" s="48">
        <v>83</v>
      </c>
      <c r="B90" s="116" t="s">
        <v>3049</v>
      </c>
      <c r="C90" s="41">
        <v>7708503727</v>
      </c>
      <c r="D90" s="71" t="s">
        <v>3694</v>
      </c>
      <c r="E90" s="73" t="s">
        <v>3052</v>
      </c>
      <c r="F90" s="89" t="s">
        <v>876</v>
      </c>
      <c r="G90" s="116" t="s">
        <v>1741</v>
      </c>
      <c r="H90" s="48">
        <v>796</v>
      </c>
      <c r="I90" s="48" t="s">
        <v>274</v>
      </c>
      <c r="J90" s="89" t="s">
        <v>3051</v>
      </c>
      <c r="K90" s="116" t="s">
        <v>3702</v>
      </c>
      <c r="L90" s="116" t="s">
        <v>3703</v>
      </c>
      <c r="M90" s="116"/>
      <c r="N90" s="116" t="s">
        <v>3715</v>
      </c>
    </row>
    <row r="91" spans="1:14" ht="150" x14ac:dyDescent="0.25">
      <c r="A91" s="116">
        <v>84</v>
      </c>
      <c r="B91" s="116" t="s">
        <v>3049</v>
      </c>
      <c r="C91" s="41">
        <v>7708503727</v>
      </c>
      <c r="D91" s="71" t="s">
        <v>3695</v>
      </c>
      <c r="E91" s="73" t="s">
        <v>3052</v>
      </c>
      <c r="F91" s="89" t="s">
        <v>876</v>
      </c>
      <c r="G91" s="116" t="s">
        <v>1741</v>
      </c>
      <c r="H91" s="48">
        <v>796</v>
      </c>
      <c r="I91" s="48" t="s">
        <v>274</v>
      </c>
      <c r="J91" s="89" t="s">
        <v>3051</v>
      </c>
      <c r="K91" s="116" t="s">
        <v>3702</v>
      </c>
      <c r="L91" s="116" t="s">
        <v>3703</v>
      </c>
      <c r="M91" s="116"/>
      <c r="N91" s="116" t="s">
        <v>3715</v>
      </c>
    </row>
    <row r="92" spans="1:14" ht="150" x14ac:dyDescent="0.25">
      <c r="A92" s="48">
        <v>85</v>
      </c>
      <c r="B92" s="116" t="s">
        <v>3049</v>
      </c>
      <c r="C92" s="41">
        <v>7708503727</v>
      </c>
      <c r="D92" s="71" t="s">
        <v>3696</v>
      </c>
      <c r="E92" s="73" t="s">
        <v>3052</v>
      </c>
      <c r="F92" s="89" t="s">
        <v>876</v>
      </c>
      <c r="G92" s="116" t="s">
        <v>1741</v>
      </c>
      <c r="H92" s="48">
        <v>796</v>
      </c>
      <c r="I92" s="48" t="s">
        <v>274</v>
      </c>
      <c r="J92" s="89" t="s">
        <v>3051</v>
      </c>
      <c r="K92" s="116" t="s">
        <v>3702</v>
      </c>
      <c r="L92" s="116" t="s">
        <v>3703</v>
      </c>
      <c r="M92" s="116"/>
      <c r="N92" s="116" t="s">
        <v>3715</v>
      </c>
    </row>
    <row r="93" spans="1:14" ht="150" x14ac:dyDescent="0.25">
      <c r="A93" s="116">
        <v>86</v>
      </c>
      <c r="B93" s="116" t="s">
        <v>3049</v>
      </c>
      <c r="C93" s="41">
        <v>7708503727</v>
      </c>
      <c r="D93" s="71" t="s">
        <v>3697</v>
      </c>
      <c r="E93" s="73" t="s">
        <v>3052</v>
      </c>
      <c r="F93" s="89" t="s">
        <v>876</v>
      </c>
      <c r="G93" s="116" t="s">
        <v>1741</v>
      </c>
      <c r="H93" s="48">
        <v>796</v>
      </c>
      <c r="I93" s="48" t="s">
        <v>274</v>
      </c>
      <c r="J93" s="89" t="s">
        <v>3051</v>
      </c>
      <c r="K93" s="116" t="s">
        <v>3702</v>
      </c>
      <c r="L93" s="116" t="s">
        <v>3703</v>
      </c>
      <c r="M93" s="116"/>
      <c r="N93" s="116" t="s">
        <v>3715</v>
      </c>
    </row>
    <row r="94" spans="1:14" ht="150" x14ac:dyDescent="0.25">
      <c r="A94" s="48">
        <v>87</v>
      </c>
      <c r="B94" s="116" t="s">
        <v>3049</v>
      </c>
      <c r="C94" s="41">
        <v>7708503727</v>
      </c>
      <c r="D94" s="71" t="s">
        <v>3698</v>
      </c>
      <c r="E94" s="73" t="s">
        <v>3052</v>
      </c>
      <c r="F94" s="89" t="s">
        <v>876</v>
      </c>
      <c r="G94" s="116" t="s">
        <v>1741</v>
      </c>
      <c r="H94" s="48">
        <v>796</v>
      </c>
      <c r="I94" s="48" t="s">
        <v>274</v>
      </c>
      <c r="J94" s="89" t="s">
        <v>3051</v>
      </c>
      <c r="K94" s="116" t="s">
        <v>3702</v>
      </c>
      <c r="L94" s="116" t="s">
        <v>3703</v>
      </c>
      <c r="M94" s="116"/>
      <c r="N94" s="116" t="s">
        <v>3715</v>
      </c>
    </row>
    <row r="95" spans="1:14" ht="150" x14ac:dyDescent="0.25">
      <c r="A95" s="116">
        <v>88</v>
      </c>
      <c r="B95" s="116" t="s">
        <v>3049</v>
      </c>
      <c r="C95" s="41">
        <v>7708503727</v>
      </c>
      <c r="D95" s="71" t="s">
        <v>3699</v>
      </c>
      <c r="E95" s="73" t="s">
        <v>3052</v>
      </c>
      <c r="F95" s="89" t="s">
        <v>876</v>
      </c>
      <c r="G95" s="116" t="s">
        <v>1741</v>
      </c>
      <c r="H95" s="48">
        <v>796</v>
      </c>
      <c r="I95" s="48" t="s">
        <v>274</v>
      </c>
      <c r="J95" s="89" t="s">
        <v>3051</v>
      </c>
      <c r="K95" s="116" t="s">
        <v>3702</v>
      </c>
      <c r="L95" s="116" t="s">
        <v>3703</v>
      </c>
      <c r="M95" s="116"/>
      <c r="N95" s="116" t="s">
        <v>3715</v>
      </c>
    </row>
    <row r="96" spans="1:14" ht="150" x14ac:dyDescent="0.25">
      <c r="A96" s="48">
        <v>89</v>
      </c>
      <c r="B96" s="116" t="s">
        <v>3049</v>
      </c>
      <c r="C96" s="116">
        <v>7708503727</v>
      </c>
      <c r="D96" s="119" t="s">
        <v>3053</v>
      </c>
      <c r="E96" s="116" t="s">
        <v>3052</v>
      </c>
      <c r="F96" s="89" t="s">
        <v>876</v>
      </c>
      <c r="G96" s="116" t="s">
        <v>1741</v>
      </c>
      <c r="H96" s="48">
        <v>796</v>
      </c>
      <c r="I96" s="48" t="s">
        <v>274</v>
      </c>
      <c r="J96" s="89" t="s">
        <v>3051</v>
      </c>
      <c r="K96" s="116" t="s">
        <v>3702</v>
      </c>
      <c r="L96" s="116" t="s">
        <v>3703</v>
      </c>
      <c r="M96" s="116"/>
      <c r="N96" s="116" t="s">
        <v>3715</v>
      </c>
    </row>
    <row r="97" spans="1:14" ht="150" x14ac:dyDescent="0.25">
      <c r="A97" s="116">
        <v>90</v>
      </c>
      <c r="B97" s="116" t="s">
        <v>3049</v>
      </c>
      <c r="C97" s="116">
        <v>7708503727</v>
      </c>
      <c r="D97" s="116" t="s">
        <v>3684</v>
      </c>
      <c r="E97" s="116" t="s">
        <v>3052</v>
      </c>
      <c r="F97" s="89" t="s">
        <v>876</v>
      </c>
      <c r="G97" s="116" t="s">
        <v>1741</v>
      </c>
      <c r="H97" s="48">
        <v>796</v>
      </c>
      <c r="I97" s="48" t="s">
        <v>274</v>
      </c>
      <c r="J97" s="89" t="s">
        <v>3054</v>
      </c>
      <c r="K97" s="116" t="s">
        <v>3702</v>
      </c>
      <c r="L97" s="116" t="s">
        <v>3703</v>
      </c>
      <c r="M97" s="116"/>
      <c r="N97" s="116" t="s">
        <v>3715</v>
      </c>
    </row>
    <row r="98" spans="1:14" ht="150" x14ac:dyDescent="0.25">
      <c r="A98" s="48">
        <v>91</v>
      </c>
      <c r="B98" s="116" t="s">
        <v>3049</v>
      </c>
      <c r="C98" s="116">
        <v>7708503727</v>
      </c>
      <c r="D98" s="116" t="s">
        <v>3055</v>
      </c>
      <c r="E98" s="116" t="s">
        <v>3050</v>
      </c>
      <c r="F98" s="89" t="s">
        <v>876</v>
      </c>
      <c r="G98" s="116" t="s">
        <v>1741</v>
      </c>
      <c r="H98" s="48">
        <v>796</v>
      </c>
      <c r="I98" s="48" t="s">
        <v>274</v>
      </c>
      <c r="J98" s="89" t="s">
        <v>3051</v>
      </c>
      <c r="K98" s="116" t="s">
        <v>3702</v>
      </c>
      <c r="L98" s="116" t="s">
        <v>3703</v>
      </c>
      <c r="M98" s="116"/>
      <c r="N98" s="116" t="s">
        <v>3715</v>
      </c>
    </row>
    <row r="99" spans="1:14" ht="150" x14ac:dyDescent="0.25">
      <c r="A99" s="116">
        <v>92</v>
      </c>
      <c r="B99" s="116" t="s">
        <v>3049</v>
      </c>
      <c r="C99" s="116">
        <v>7708503727</v>
      </c>
      <c r="D99" s="116" t="s">
        <v>3056</v>
      </c>
      <c r="E99" s="116" t="s">
        <v>3050</v>
      </c>
      <c r="F99" s="89" t="s">
        <v>876</v>
      </c>
      <c r="G99" s="116" t="s">
        <v>1741</v>
      </c>
      <c r="H99" s="48">
        <v>796</v>
      </c>
      <c r="I99" s="48" t="s">
        <v>274</v>
      </c>
      <c r="J99" s="89" t="s">
        <v>3051</v>
      </c>
      <c r="K99" s="116" t="s">
        <v>3702</v>
      </c>
      <c r="L99" s="116" t="s">
        <v>3703</v>
      </c>
      <c r="M99" s="116"/>
      <c r="N99" s="116" t="s">
        <v>3715</v>
      </c>
    </row>
    <row r="100" spans="1:14" ht="150" x14ac:dyDescent="0.25">
      <c r="A100" s="48">
        <v>93</v>
      </c>
      <c r="B100" s="116" t="s">
        <v>3049</v>
      </c>
      <c r="C100" s="116">
        <v>7708503727</v>
      </c>
      <c r="D100" s="74" t="s">
        <v>3057</v>
      </c>
      <c r="E100" s="116" t="s">
        <v>3052</v>
      </c>
      <c r="F100" s="89" t="s">
        <v>876</v>
      </c>
      <c r="G100" s="116" t="s">
        <v>1741</v>
      </c>
      <c r="H100" s="48">
        <v>796</v>
      </c>
      <c r="I100" s="48" t="s">
        <v>274</v>
      </c>
      <c r="J100" s="89" t="s">
        <v>3051</v>
      </c>
      <c r="K100" s="116" t="s">
        <v>3702</v>
      </c>
      <c r="L100" s="116" t="s">
        <v>3703</v>
      </c>
      <c r="M100" s="116"/>
      <c r="N100" s="116" t="s">
        <v>3715</v>
      </c>
    </row>
    <row r="101" spans="1:14" ht="150" x14ac:dyDescent="0.25">
      <c r="A101" s="116">
        <v>94</v>
      </c>
      <c r="B101" s="116" t="s">
        <v>3049</v>
      </c>
      <c r="C101" s="116">
        <v>7708503727</v>
      </c>
      <c r="D101" s="74" t="s">
        <v>3058</v>
      </c>
      <c r="E101" s="116" t="s">
        <v>3052</v>
      </c>
      <c r="F101" s="89" t="s">
        <v>876</v>
      </c>
      <c r="G101" s="116" t="s">
        <v>1741</v>
      </c>
      <c r="H101" s="48">
        <v>796</v>
      </c>
      <c r="I101" s="48" t="s">
        <v>274</v>
      </c>
      <c r="J101" s="89" t="s">
        <v>3051</v>
      </c>
      <c r="K101" s="116" t="s">
        <v>3702</v>
      </c>
      <c r="L101" s="116" t="s">
        <v>3703</v>
      </c>
      <c r="M101" s="116"/>
      <c r="N101" s="116" t="s">
        <v>3715</v>
      </c>
    </row>
    <row r="102" spans="1:14" ht="150" x14ac:dyDescent="0.25">
      <c r="A102" s="48">
        <v>95</v>
      </c>
      <c r="B102" s="116" t="s">
        <v>3049</v>
      </c>
      <c r="C102" s="116">
        <v>7708503727</v>
      </c>
      <c r="D102" s="74" t="s">
        <v>3059</v>
      </c>
      <c r="E102" s="116" t="s">
        <v>3052</v>
      </c>
      <c r="F102" s="89" t="s">
        <v>876</v>
      </c>
      <c r="G102" s="116" t="s">
        <v>1741</v>
      </c>
      <c r="H102" s="48">
        <v>796</v>
      </c>
      <c r="I102" s="48" t="s">
        <v>274</v>
      </c>
      <c r="J102" s="89" t="s">
        <v>3051</v>
      </c>
      <c r="K102" s="116" t="s">
        <v>3702</v>
      </c>
      <c r="L102" s="116" t="s">
        <v>3703</v>
      </c>
      <c r="M102" s="116"/>
      <c r="N102" s="116" t="s">
        <v>3715</v>
      </c>
    </row>
    <row r="103" spans="1:14" ht="150" x14ac:dyDescent="0.25">
      <c r="A103" s="116">
        <v>96</v>
      </c>
      <c r="B103" s="116" t="s">
        <v>3049</v>
      </c>
      <c r="C103" s="116">
        <v>7708503727</v>
      </c>
      <c r="D103" s="116" t="s">
        <v>3060</v>
      </c>
      <c r="E103" s="116" t="s">
        <v>3052</v>
      </c>
      <c r="F103" s="89" t="s">
        <v>876</v>
      </c>
      <c r="G103" s="116" t="s">
        <v>1741</v>
      </c>
      <c r="H103" s="48">
        <v>796</v>
      </c>
      <c r="I103" s="48" t="s">
        <v>274</v>
      </c>
      <c r="J103" s="89" t="s">
        <v>3054</v>
      </c>
      <c r="K103" s="116" t="s">
        <v>3702</v>
      </c>
      <c r="L103" s="116" t="s">
        <v>3703</v>
      </c>
      <c r="M103" s="116"/>
      <c r="N103" s="116" t="s">
        <v>3715</v>
      </c>
    </row>
    <row r="104" spans="1:14" ht="150" x14ac:dyDescent="0.25">
      <c r="A104" s="48">
        <v>97</v>
      </c>
      <c r="B104" s="116" t="s">
        <v>3049</v>
      </c>
      <c r="C104" s="116">
        <v>7708503727</v>
      </c>
      <c r="D104" s="116" t="s">
        <v>3061</v>
      </c>
      <c r="E104" s="116" t="s">
        <v>3052</v>
      </c>
      <c r="F104" s="89" t="s">
        <v>876</v>
      </c>
      <c r="G104" s="116" t="s">
        <v>1741</v>
      </c>
      <c r="H104" s="48">
        <v>796</v>
      </c>
      <c r="I104" s="48" t="s">
        <v>274</v>
      </c>
      <c r="J104" s="89" t="s">
        <v>3054</v>
      </c>
      <c r="K104" s="116" t="s">
        <v>3702</v>
      </c>
      <c r="L104" s="116" t="s">
        <v>3703</v>
      </c>
      <c r="M104" s="116"/>
      <c r="N104" s="116" t="s">
        <v>3715</v>
      </c>
    </row>
    <row r="105" spans="1:14" ht="150" x14ac:dyDescent="0.25">
      <c r="A105" s="116">
        <v>98</v>
      </c>
      <c r="B105" s="116" t="s">
        <v>3049</v>
      </c>
      <c r="C105" s="116">
        <v>7708503727</v>
      </c>
      <c r="D105" s="116" t="s">
        <v>3062</v>
      </c>
      <c r="E105" s="116" t="s">
        <v>3052</v>
      </c>
      <c r="F105" s="89" t="s">
        <v>876</v>
      </c>
      <c r="G105" s="116" t="s">
        <v>1741</v>
      </c>
      <c r="H105" s="48">
        <v>796</v>
      </c>
      <c r="I105" s="48" t="s">
        <v>274</v>
      </c>
      <c r="J105" s="89" t="s">
        <v>3054</v>
      </c>
      <c r="K105" s="116" t="s">
        <v>3702</v>
      </c>
      <c r="L105" s="116" t="s">
        <v>3703</v>
      </c>
      <c r="M105" s="116"/>
      <c r="N105" s="116" t="s">
        <v>3715</v>
      </c>
    </row>
    <row r="106" spans="1:14" ht="150" x14ac:dyDescent="0.25">
      <c r="A106" s="48">
        <v>99</v>
      </c>
      <c r="B106" s="116" t="s">
        <v>3049</v>
      </c>
      <c r="C106" s="116">
        <v>7708503727</v>
      </c>
      <c r="D106" s="116" t="s">
        <v>3063</v>
      </c>
      <c r="E106" s="116" t="s">
        <v>3052</v>
      </c>
      <c r="F106" s="89" t="s">
        <v>876</v>
      </c>
      <c r="G106" s="116" t="s">
        <v>1741</v>
      </c>
      <c r="H106" s="48">
        <v>796</v>
      </c>
      <c r="I106" s="48" t="s">
        <v>274</v>
      </c>
      <c r="J106" s="89" t="s">
        <v>3054</v>
      </c>
      <c r="K106" s="116" t="s">
        <v>3702</v>
      </c>
      <c r="L106" s="116" t="s">
        <v>3703</v>
      </c>
      <c r="M106" s="116"/>
      <c r="N106" s="116" t="s">
        <v>3715</v>
      </c>
    </row>
    <row r="107" spans="1:14" ht="150" x14ac:dyDescent="0.25">
      <c r="A107" s="116">
        <v>100</v>
      </c>
      <c r="B107" s="116" t="s">
        <v>3049</v>
      </c>
      <c r="C107" s="116">
        <v>7708503727</v>
      </c>
      <c r="D107" s="116" t="s">
        <v>3064</v>
      </c>
      <c r="E107" s="116" t="s">
        <v>3052</v>
      </c>
      <c r="F107" s="89" t="s">
        <v>876</v>
      </c>
      <c r="G107" s="116" t="s">
        <v>1741</v>
      </c>
      <c r="H107" s="48">
        <v>796</v>
      </c>
      <c r="I107" s="48" t="s">
        <v>274</v>
      </c>
      <c r="J107" s="89" t="s">
        <v>3054</v>
      </c>
      <c r="K107" s="116" t="s">
        <v>3702</v>
      </c>
      <c r="L107" s="116" t="s">
        <v>3703</v>
      </c>
      <c r="M107" s="116"/>
      <c r="N107" s="116" t="s">
        <v>3715</v>
      </c>
    </row>
    <row r="108" spans="1:14" ht="150" x14ac:dyDescent="0.25">
      <c r="A108" s="48">
        <v>101</v>
      </c>
      <c r="B108" s="116" t="s">
        <v>3049</v>
      </c>
      <c r="C108" s="116">
        <v>7708503727</v>
      </c>
      <c r="D108" s="116" t="s">
        <v>3065</v>
      </c>
      <c r="E108" s="116" t="s">
        <v>3052</v>
      </c>
      <c r="F108" s="89" t="s">
        <v>876</v>
      </c>
      <c r="G108" s="116" t="s">
        <v>1741</v>
      </c>
      <c r="H108" s="48">
        <v>796</v>
      </c>
      <c r="I108" s="48" t="s">
        <v>274</v>
      </c>
      <c r="J108" s="89" t="s">
        <v>3054</v>
      </c>
      <c r="K108" s="116" t="s">
        <v>3702</v>
      </c>
      <c r="L108" s="116" t="s">
        <v>3703</v>
      </c>
      <c r="M108" s="116"/>
      <c r="N108" s="116" t="s">
        <v>3715</v>
      </c>
    </row>
    <row r="109" spans="1:14" ht="150" x14ac:dyDescent="0.25">
      <c r="A109" s="116">
        <v>102</v>
      </c>
      <c r="B109" s="116" t="s">
        <v>3049</v>
      </c>
      <c r="C109" s="116">
        <v>7708503727</v>
      </c>
      <c r="D109" s="116" t="s">
        <v>3066</v>
      </c>
      <c r="E109" s="116" t="s">
        <v>3052</v>
      </c>
      <c r="F109" s="89" t="s">
        <v>876</v>
      </c>
      <c r="G109" s="116" t="s">
        <v>1741</v>
      </c>
      <c r="H109" s="48">
        <v>796</v>
      </c>
      <c r="I109" s="48" t="s">
        <v>274</v>
      </c>
      <c r="J109" s="89" t="s">
        <v>3054</v>
      </c>
      <c r="K109" s="116" t="s">
        <v>3702</v>
      </c>
      <c r="L109" s="116" t="s">
        <v>3703</v>
      </c>
      <c r="M109" s="116"/>
      <c r="N109" s="116" t="s">
        <v>3715</v>
      </c>
    </row>
    <row r="110" spans="1:14" ht="150" x14ac:dyDescent="0.25">
      <c r="A110" s="48">
        <v>103</v>
      </c>
      <c r="B110" s="116" t="s">
        <v>3049</v>
      </c>
      <c r="C110" s="116">
        <v>7708503727</v>
      </c>
      <c r="D110" s="116" t="s">
        <v>3067</v>
      </c>
      <c r="E110" s="116" t="s">
        <v>3052</v>
      </c>
      <c r="F110" s="89" t="s">
        <v>876</v>
      </c>
      <c r="G110" s="116" t="s">
        <v>1741</v>
      </c>
      <c r="H110" s="48">
        <v>796</v>
      </c>
      <c r="I110" s="48" t="s">
        <v>274</v>
      </c>
      <c r="J110" s="89" t="s">
        <v>3054</v>
      </c>
      <c r="K110" s="116" t="s">
        <v>3702</v>
      </c>
      <c r="L110" s="116" t="s">
        <v>3703</v>
      </c>
      <c r="M110" s="116"/>
      <c r="N110" s="116" t="s">
        <v>3715</v>
      </c>
    </row>
    <row r="111" spans="1:14" ht="150" x14ac:dyDescent="0.25">
      <c r="A111" s="116">
        <v>104</v>
      </c>
      <c r="B111" s="116" t="s">
        <v>3049</v>
      </c>
      <c r="C111" s="116">
        <v>7708503727</v>
      </c>
      <c r="D111" s="116" t="s">
        <v>3068</v>
      </c>
      <c r="E111" s="116" t="s">
        <v>3052</v>
      </c>
      <c r="F111" s="89" t="s">
        <v>876</v>
      </c>
      <c r="G111" s="116" t="s">
        <v>1741</v>
      </c>
      <c r="H111" s="48">
        <v>796</v>
      </c>
      <c r="I111" s="48" t="s">
        <v>274</v>
      </c>
      <c r="J111" s="89" t="s">
        <v>3054</v>
      </c>
      <c r="K111" s="116" t="s">
        <v>3702</v>
      </c>
      <c r="L111" s="116" t="s">
        <v>3703</v>
      </c>
      <c r="M111" s="116"/>
      <c r="N111" s="116" t="s">
        <v>3715</v>
      </c>
    </row>
    <row r="112" spans="1:14" ht="150" x14ac:dyDescent="0.25">
      <c r="A112" s="48">
        <v>105</v>
      </c>
      <c r="B112" s="116" t="s">
        <v>3049</v>
      </c>
      <c r="C112" s="116">
        <v>7708503727</v>
      </c>
      <c r="D112" s="116" t="s">
        <v>3069</v>
      </c>
      <c r="E112" s="116" t="s">
        <v>3052</v>
      </c>
      <c r="F112" s="89" t="s">
        <v>876</v>
      </c>
      <c r="G112" s="116" t="s">
        <v>1741</v>
      </c>
      <c r="H112" s="48">
        <v>796</v>
      </c>
      <c r="I112" s="48" t="s">
        <v>274</v>
      </c>
      <c r="J112" s="89" t="s">
        <v>3054</v>
      </c>
      <c r="K112" s="116" t="s">
        <v>3702</v>
      </c>
      <c r="L112" s="116" t="s">
        <v>3703</v>
      </c>
      <c r="M112" s="116"/>
      <c r="N112" s="116" t="s">
        <v>3715</v>
      </c>
    </row>
    <row r="113" spans="1:14" ht="150" x14ac:dyDescent="0.25">
      <c r="A113" s="116">
        <v>106</v>
      </c>
      <c r="B113" s="116" t="s">
        <v>3049</v>
      </c>
      <c r="C113" s="116">
        <v>7708503727</v>
      </c>
      <c r="D113" s="116" t="s">
        <v>3070</v>
      </c>
      <c r="E113" s="116" t="s">
        <v>3052</v>
      </c>
      <c r="F113" s="89" t="s">
        <v>876</v>
      </c>
      <c r="G113" s="116" t="s">
        <v>1741</v>
      </c>
      <c r="H113" s="48">
        <v>796</v>
      </c>
      <c r="I113" s="48" t="s">
        <v>274</v>
      </c>
      <c r="J113" s="89" t="s">
        <v>3054</v>
      </c>
      <c r="K113" s="116" t="s">
        <v>3702</v>
      </c>
      <c r="L113" s="116" t="s">
        <v>3703</v>
      </c>
      <c r="M113" s="116"/>
      <c r="N113" s="116" t="s">
        <v>3715</v>
      </c>
    </row>
    <row r="114" spans="1:14" ht="150" x14ac:dyDescent="0.25">
      <c r="A114" s="48">
        <v>107</v>
      </c>
      <c r="B114" s="116" t="s">
        <v>3049</v>
      </c>
      <c r="C114" s="116">
        <v>7708503727</v>
      </c>
      <c r="D114" s="116" t="s">
        <v>3071</v>
      </c>
      <c r="E114" s="116" t="s">
        <v>3052</v>
      </c>
      <c r="F114" s="89" t="s">
        <v>876</v>
      </c>
      <c r="G114" s="116" t="s">
        <v>1741</v>
      </c>
      <c r="H114" s="48">
        <v>796</v>
      </c>
      <c r="I114" s="48" t="s">
        <v>274</v>
      </c>
      <c r="J114" s="89" t="s">
        <v>3054</v>
      </c>
      <c r="K114" s="116" t="s">
        <v>3702</v>
      </c>
      <c r="L114" s="116" t="s">
        <v>3703</v>
      </c>
      <c r="M114" s="116"/>
      <c r="N114" s="116" t="s">
        <v>3715</v>
      </c>
    </row>
    <row r="115" spans="1:14" ht="150" x14ac:dyDescent="0.25">
      <c r="A115" s="116">
        <v>108</v>
      </c>
      <c r="B115" s="116" t="s">
        <v>3049</v>
      </c>
      <c r="C115" s="116">
        <v>7708503727</v>
      </c>
      <c r="D115" s="116" t="s">
        <v>3072</v>
      </c>
      <c r="E115" s="116" t="s">
        <v>3052</v>
      </c>
      <c r="F115" s="89" t="s">
        <v>876</v>
      </c>
      <c r="G115" s="116" t="s">
        <v>1741</v>
      </c>
      <c r="H115" s="48">
        <v>796</v>
      </c>
      <c r="I115" s="48" t="s">
        <v>274</v>
      </c>
      <c r="J115" s="89" t="s">
        <v>3054</v>
      </c>
      <c r="K115" s="116" t="s">
        <v>3702</v>
      </c>
      <c r="L115" s="116" t="s">
        <v>3703</v>
      </c>
      <c r="M115" s="116"/>
      <c r="N115" s="116" t="s">
        <v>3715</v>
      </c>
    </row>
    <row r="116" spans="1:14" ht="150" x14ac:dyDescent="0.25">
      <c r="A116" s="48">
        <v>109</v>
      </c>
      <c r="B116" s="116" t="s">
        <v>3049</v>
      </c>
      <c r="C116" s="116">
        <v>7708503727</v>
      </c>
      <c r="D116" s="116" t="s">
        <v>3700</v>
      </c>
      <c r="E116" s="116" t="s">
        <v>3052</v>
      </c>
      <c r="F116" s="89" t="s">
        <v>876</v>
      </c>
      <c r="G116" s="116" t="s">
        <v>1741</v>
      </c>
      <c r="H116" s="48">
        <v>796</v>
      </c>
      <c r="I116" s="48" t="s">
        <v>274</v>
      </c>
      <c r="J116" s="89" t="s">
        <v>3054</v>
      </c>
      <c r="K116" s="116" t="s">
        <v>3702</v>
      </c>
      <c r="L116" s="116" t="s">
        <v>3703</v>
      </c>
      <c r="M116" s="116"/>
      <c r="N116" s="116" t="s">
        <v>3715</v>
      </c>
    </row>
    <row r="117" spans="1:14" ht="150" x14ac:dyDescent="0.25">
      <c r="A117" s="116">
        <v>110</v>
      </c>
      <c r="B117" s="116" t="s">
        <v>3049</v>
      </c>
      <c r="C117" s="116">
        <v>7708503727</v>
      </c>
      <c r="D117" s="116" t="s">
        <v>3073</v>
      </c>
      <c r="E117" s="116" t="s">
        <v>3052</v>
      </c>
      <c r="F117" s="89" t="s">
        <v>876</v>
      </c>
      <c r="G117" s="116" t="s">
        <v>1741</v>
      </c>
      <c r="H117" s="48">
        <v>796</v>
      </c>
      <c r="I117" s="48" t="s">
        <v>274</v>
      </c>
      <c r="J117" s="89" t="s">
        <v>3054</v>
      </c>
      <c r="K117" s="116" t="s">
        <v>3702</v>
      </c>
      <c r="L117" s="116" t="s">
        <v>3703</v>
      </c>
      <c r="M117" s="116"/>
      <c r="N117" s="116" t="s">
        <v>3715</v>
      </c>
    </row>
    <row r="118" spans="1:14" ht="150" x14ac:dyDescent="0.25">
      <c r="A118" s="48">
        <v>111</v>
      </c>
      <c r="B118" s="116" t="s">
        <v>3049</v>
      </c>
      <c r="C118" s="116">
        <v>7708503727</v>
      </c>
      <c r="D118" s="116" t="s">
        <v>3074</v>
      </c>
      <c r="E118" s="116" t="s">
        <v>3052</v>
      </c>
      <c r="F118" s="89" t="s">
        <v>876</v>
      </c>
      <c r="G118" s="116" t="s">
        <v>1741</v>
      </c>
      <c r="H118" s="48">
        <v>796</v>
      </c>
      <c r="I118" s="48" t="s">
        <v>274</v>
      </c>
      <c r="J118" s="89" t="s">
        <v>3054</v>
      </c>
      <c r="K118" s="116" t="s">
        <v>3702</v>
      </c>
      <c r="L118" s="116" t="s">
        <v>3703</v>
      </c>
      <c r="M118" s="116"/>
      <c r="N118" s="116" t="s">
        <v>3715</v>
      </c>
    </row>
    <row r="119" spans="1:14" ht="150" x14ac:dyDescent="0.25">
      <c r="A119" s="116">
        <v>112</v>
      </c>
      <c r="B119" s="116" t="s">
        <v>3049</v>
      </c>
      <c r="C119" s="116">
        <v>7708503727</v>
      </c>
      <c r="D119" s="116" t="s">
        <v>3075</v>
      </c>
      <c r="E119" s="116" t="s">
        <v>3052</v>
      </c>
      <c r="F119" s="89" t="s">
        <v>876</v>
      </c>
      <c r="G119" s="116" t="s">
        <v>1741</v>
      </c>
      <c r="H119" s="48">
        <v>796</v>
      </c>
      <c r="I119" s="48" t="s">
        <v>274</v>
      </c>
      <c r="J119" s="89" t="s">
        <v>3054</v>
      </c>
      <c r="K119" s="116" t="s">
        <v>3702</v>
      </c>
      <c r="L119" s="116" t="s">
        <v>3703</v>
      </c>
      <c r="M119" s="116"/>
      <c r="N119" s="116" t="s">
        <v>3715</v>
      </c>
    </row>
    <row r="120" spans="1:14" ht="150" x14ac:dyDescent="0.25">
      <c r="A120" s="48">
        <v>113</v>
      </c>
      <c r="B120" s="116" t="s">
        <v>3049</v>
      </c>
      <c r="C120" s="116">
        <v>7708503727</v>
      </c>
      <c r="D120" s="116" t="s">
        <v>3076</v>
      </c>
      <c r="E120" s="116" t="s">
        <v>3052</v>
      </c>
      <c r="F120" s="89" t="s">
        <v>876</v>
      </c>
      <c r="G120" s="116" t="s">
        <v>1741</v>
      </c>
      <c r="H120" s="48">
        <v>796</v>
      </c>
      <c r="I120" s="48" t="s">
        <v>274</v>
      </c>
      <c r="J120" s="89" t="s">
        <v>3054</v>
      </c>
      <c r="K120" s="116" t="s">
        <v>3702</v>
      </c>
      <c r="L120" s="116" t="s">
        <v>3703</v>
      </c>
      <c r="M120" s="116"/>
      <c r="N120" s="116" t="s">
        <v>3715</v>
      </c>
    </row>
    <row r="121" spans="1:14" ht="150" x14ac:dyDescent="0.25">
      <c r="A121" s="116">
        <v>114</v>
      </c>
      <c r="B121" s="116" t="s">
        <v>3049</v>
      </c>
      <c r="C121" s="116">
        <v>7708503727</v>
      </c>
      <c r="D121" s="116" t="s">
        <v>3077</v>
      </c>
      <c r="E121" s="116" t="s">
        <v>3052</v>
      </c>
      <c r="F121" s="89" t="s">
        <v>876</v>
      </c>
      <c r="G121" s="116" t="s">
        <v>1741</v>
      </c>
      <c r="H121" s="48">
        <v>796</v>
      </c>
      <c r="I121" s="48" t="s">
        <v>274</v>
      </c>
      <c r="J121" s="89" t="s">
        <v>3054</v>
      </c>
      <c r="K121" s="116" t="s">
        <v>3702</v>
      </c>
      <c r="L121" s="116" t="s">
        <v>3703</v>
      </c>
      <c r="M121" s="116"/>
      <c r="N121" s="116" t="s">
        <v>3715</v>
      </c>
    </row>
    <row r="122" spans="1:14" ht="150" x14ac:dyDescent="0.25">
      <c r="A122" s="48">
        <v>115</v>
      </c>
      <c r="B122" s="116" t="s">
        <v>3049</v>
      </c>
      <c r="C122" s="116">
        <v>7708503727</v>
      </c>
      <c r="D122" s="116" t="s">
        <v>3078</v>
      </c>
      <c r="E122" s="116" t="s">
        <v>3052</v>
      </c>
      <c r="F122" s="89" t="s">
        <v>876</v>
      </c>
      <c r="G122" s="116" t="s">
        <v>1741</v>
      </c>
      <c r="H122" s="48">
        <v>796</v>
      </c>
      <c r="I122" s="48" t="s">
        <v>274</v>
      </c>
      <c r="J122" s="89" t="s">
        <v>3054</v>
      </c>
      <c r="K122" s="116" t="s">
        <v>3702</v>
      </c>
      <c r="L122" s="116" t="s">
        <v>3703</v>
      </c>
      <c r="M122" s="116"/>
      <c r="N122" s="116" t="s">
        <v>3715</v>
      </c>
    </row>
    <row r="123" spans="1:14" ht="150" x14ac:dyDescent="0.25">
      <c r="A123" s="116">
        <v>116</v>
      </c>
      <c r="B123" s="116" t="s">
        <v>3049</v>
      </c>
      <c r="C123" s="116">
        <v>7708503727</v>
      </c>
      <c r="D123" s="116" t="s">
        <v>3079</v>
      </c>
      <c r="E123" s="116" t="s">
        <v>3052</v>
      </c>
      <c r="F123" s="89" t="s">
        <v>876</v>
      </c>
      <c r="G123" s="116" t="s">
        <v>1741</v>
      </c>
      <c r="H123" s="48">
        <v>796</v>
      </c>
      <c r="I123" s="48" t="s">
        <v>274</v>
      </c>
      <c r="J123" s="89" t="s">
        <v>3054</v>
      </c>
      <c r="K123" s="116" t="s">
        <v>3702</v>
      </c>
      <c r="L123" s="116" t="s">
        <v>3703</v>
      </c>
      <c r="M123" s="116"/>
      <c r="N123" s="116" t="s">
        <v>3715</v>
      </c>
    </row>
    <row r="124" spans="1:14" ht="150" x14ac:dyDescent="0.25">
      <c r="A124" s="48">
        <v>117</v>
      </c>
      <c r="B124" s="116" t="s">
        <v>3049</v>
      </c>
      <c r="C124" s="116">
        <v>7708503727</v>
      </c>
      <c r="D124" s="116" t="s">
        <v>3080</v>
      </c>
      <c r="E124" s="116" t="s">
        <v>3052</v>
      </c>
      <c r="F124" s="89" t="s">
        <v>876</v>
      </c>
      <c r="G124" s="116" t="s">
        <v>1741</v>
      </c>
      <c r="H124" s="48">
        <v>796</v>
      </c>
      <c r="I124" s="48" t="s">
        <v>274</v>
      </c>
      <c r="J124" s="89" t="s">
        <v>3054</v>
      </c>
      <c r="K124" s="116" t="s">
        <v>3702</v>
      </c>
      <c r="L124" s="116" t="s">
        <v>3703</v>
      </c>
      <c r="M124" s="116"/>
      <c r="N124" s="116" t="s">
        <v>3715</v>
      </c>
    </row>
    <row r="125" spans="1:14" ht="150" x14ac:dyDescent="0.25">
      <c r="A125" s="116">
        <v>118</v>
      </c>
      <c r="B125" s="116" t="s">
        <v>3049</v>
      </c>
      <c r="C125" s="116">
        <v>7708503727</v>
      </c>
      <c r="D125" s="116" t="s">
        <v>3081</v>
      </c>
      <c r="E125" s="116" t="s">
        <v>3052</v>
      </c>
      <c r="F125" s="89" t="s">
        <v>876</v>
      </c>
      <c r="G125" s="116" t="s">
        <v>1741</v>
      </c>
      <c r="H125" s="48">
        <v>796</v>
      </c>
      <c r="I125" s="48" t="s">
        <v>274</v>
      </c>
      <c r="J125" s="89" t="s">
        <v>3054</v>
      </c>
      <c r="K125" s="116" t="s">
        <v>3702</v>
      </c>
      <c r="L125" s="116" t="s">
        <v>3703</v>
      </c>
      <c r="M125" s="116"/>
      <c r="N125" s="116" t="s">
        <v>3715</v>
      </c>
    </row>
    <row r="126" spans="1:14" ht="150" x14ac:dyDescent="0.25">
      <c r="A126" s="48">
        <v>119</v>
      </c>
      <c r="B126" s="116" t="s">
        <v>3049</v>
      </c>
      <c r="C126" s="116">
        <v>7708503727</v>
      </c>
      <c r="D126" s="116" t="s">
        <v>3082</v>
      </c>
      <c r="E126" s="116" t="s">
        <v>3052</v>
      </c>
      <c r="F126" s="89" t="s">
        <v>876</v>
      </c>
      <c r="G126" s="116" t="s">
        <v>1741</v>
      </c>
      <c r="H126" s="48">
        <v>796</v>
      </c>
      <c r="I126" s="48" t="s">
        <v>274</v>
      </c>
      <c r="J126" s="89" t="s">
        <v>3054</v>
      </c>
      <c r="K126" s="116" t="s">
        <v>3702</v>
      </c>
      <c r="L126" s="116" t="s">
        <v>3703</v>
      </c>
      <c r="M126" s="116"/>
      <c r="N126" s="116" t="s">
        <v>3715</v>
      </c>
    </row>
    <row r="127" spans="1:14" ht="150" x14ac:dyDescent="0.25">
      <c r="A127" s="116">
        <v>120</v>
      </c>
      <c r="B127" s="116" t="s">
        <v>3049</v>
      </c>
      <c r="C127" s="116">
        <v>7708503727</v>
      </c>
      <c r="D127" s="116" t="s">
        <v>3083</v>
      </c>
      <c r="E127" s="116" t="s">
        <v>3052</v>
      </c>
      <c r="F127" s="89" t="s">
        <v>876</v>
      </c>
      <c r="G127" s="116" t="s">
        <v>1741</v>
      </c>
      <c r="H127" s="48">
        <v>796</v>
      </c>
      <c r="I127" s="48" t="s">
        <v>274</v>
      </c>
      <c r="J127" s="89" t="s">
        <v>3054</v>
      </c>
      <c r="K127" s="116" t="s">
        <v>3702</v>
      </c>
      <c r="L127" s="116" t="s">
        <v>3703</v>
      </c>
      <c r="M127" s="116"/>
      <c r="N127" s="116" t="s">
        <v>3715</v>
      </c>
    </row>
    <row r="128" spans="1:14" ht="150" x14ac:dyDescent="0.25">
      <c r="A128" s="48">
        <v>121</v>
      </c>
      <c r="B128" s="116" t="s">
        <v>3049</v>
      </c>
      <c r="C128" s="116">
        <v>7708503727</v>
      </c>
      <c r="D128" s="116" t="s">
        <v>3084</v>
      </c>
      <c r="E128" s="116" t="s">
        <v>3052</v>
      </c>
      <c r="F128" s="89" t="s">
        <v>876</v>
      </c>
      <c r="G128" s="116" t="s">
        <v>1741</v>
      </c>
      <c r="H128" s="48">
        <v>796</v>
      </c>
      <c r="I128" s="48" t="s">
        <v>274</v>
      </c>
      <c r="J128" s="89" t="s">
        <v>3054</v>
      </c>
      <c r="K128" s="116" t="s">
        <v>3702</v>
      </c>
      <c r="L128" s="116" t="s">
        <v>3703</v>
      </c>
      <c r="M128" s="116"/>
      <c r="N128" s="116" t="s">
        <v>3715</v>
      </c>
    </row>
    <row r="129" spans="1:14" ht="150" x14ac:dyDescent="0.25">
      <c r="A129" s="116">
        <v>122</v>
      </c>
      <c r="B129" s="116" t="s">
        <v>3049</v>
      </c>
      <c r="C129" s="116">
        <v>7708503727</v>
      </c>
      <c r="D129" s="116" t="s">
        <v>3085</v>
      </c>
      <c r="E129" s="116" t="s">
        <v>3052</v>
      </c>
      <c r="F129" s="89" t="s">
        <v>876</v>
      </c>
      <c r="G129" s="116" t="s">
        <v>1741</v>
      </c>
      <c r="H129" s="48">
        <v>796</v>
      </c>
      <c r="I129" s="48" t="s">
        <v>274</v>
      </c>
      <c r="J129" s="89" t="s">
        <v>3054</v>
      </c>
      <c r="K129" s="116" t="s">
        <v>3702</v>
      </c>
      <c r="L129" s="116" t="s">
        <v>3703</v>
      </c>
      <c r="M129" s="116"/>
      <c r="N129" s="116" t="s">
        <v>3715</v>
      </c>
    </row>
    <row r="130" spans="1:14" ht="150" x14ac:dyDescent="0.25">
      <c r="A130" s="48">
        <v>123</v>
      </c>
      <c r="B130" s="116" t="s">
        <v>3049</v>
      </c>
      <c r="C130" s="116">
        <v>7708503727</v>
      </c>
      <c r="D130" s="116" t="s">
        <v>3086</v>
      </c>
      <c r="E130" s="116" t="s">
        <v>3052</v>
      </c>
      <c r="F130" s="89" t="s">
        <v>876</v>
      </c>
      <c r="G130" s="116" t="s">
        <v>1741</v>
      </c>
      <c r="H130" s="48">
        <v>796</v>
      </c>
      <c r="I130" s="48" t="s">
        <v>274</v>
      </c>
      <c r="J130" s="89" t="s">
        <v>3054</v>
      </c>
      <c r="K130" s="116" t="s">
        <v>3702</v>
      </c>
      <c r="L130" s="116" t="s">
        <v>3703</v>
      </c>
      <c r="M130" s="116"/>
      <c r="N130" s="116" t="s">
        <v>3715</v>
      </c>
    </row>
    <row r="131" spans="1:14" ht="150" x14ac:dyDescent="0.25">
      <c r="A131" s="116">
        <v>124</v>
      </c>
      <c r="B131" s="116" t="s">
        <v>3049</v>
      </c>
      <c r="C131" s="116">
        <v>7708503727</v>
      </c>
      <c r="D131" s="116" t="s">
        <v>3087</v>
      </c>
      <c r="E131" s="116" t="s">
        <v>3052</v>
      </c>
      <c r="F131" s="89" t="s">
        <v>876</v>
      </c>
      <c r="G131" s="116" t="s">
        <v>1741</v>
      </c>
      <c r="H131" s="48">
        <v>796</v>
      </c>
      <c r="I131" s="48" t="s">
        <v>274</v>
      </c>
      <c r="J131" s="89" t="s">
        <v>3054</v>
      </c>
      <c r="K131" s="116" t="s">
        <v>3702</v>
      </c>
      <c r="L131" s="116" t="s">
        <v>3703</v>
      </c>
      <c r="M131" s="116"/>
      <c r="N131" s="116" t="s">
        <v>3715</v>
      </c>
    </row>
    <row r="132" spans="1:14" ht="150" x14ac:dyDescent="0.25">
      <c r="A132" s="48">
        <v>125</v>
      </c>
      <c r="B132" s="116" t="s">
        <v>3049</v>
      </c>
      <c r="C132" s="116">
        <v>7708503727</v>
      </c>
      <c r="D132" s="116" t="s">
        <v>3088</v>
      </c>
      <c r="E132" s="116" t="s">
        <v>3052</v>
      </c>
      <c r="F132" s="89" t="s">
        <v>876</v>
      </c>
      <c r="G132" s="116" t="s">
        <v>1741</v>
      </c>
      <c r="H132" s="48">
        <v>796</v>
      </c>
      <c r="I132" s="48" t="s">
        <v>274</v>
      </c>
      <c r="J132" s="89" t="s">
        <v>3054</v>
      </c>
      <c r="K132" s="116" t="s">
        <v>3702</v>
      </c>
      <c r="L132" s="116" t="s">
        <v>3703</v>
      </c>
      <c r="M132" s="116"/>
      <c r="N132" s="116" t="s">
        <v>3715</v>
      </c>
    </row>
    <row r="133" spans="1:14" ht="150" x14ac:dyDescent="0.25">
      <c r="A133" s="116">
        <v>126</v>
      </c>
      <c r="B133" s="116" t="s">
        <v>3049</v>
      </c>
      <c r="C133" s="116">
        <v>7708503727</v>
      </c>
      <c r="D133" s="116" t="s">
        <v>3089</v>
      </c>
      <c r="E133" s="116" t="s">
        <v>3052</v>
      </c>
      <c r="F133" s="89" t="s">
        <v>876</v>
      </c>
      <c r="G133" s="116" t="s">
        <v>1741</v>
      </c>
      <c r="H133" s="48">
        <v>796</v>
      </c>
      <c r="I133" s="48" t="s">
        <v>274</v>
      </c>
      <c r="J133" s="89" t="s">
        <v>3054</v>
      </c>
      <c r="K133" s="116" t="s">
        <v>3702</v>
      </c>
      <c r="L133" s="116" t="s">
        <v>3703</v>
      </c>
      <c r="M133" s="116"/>
      <c r="N133" s="116" t="s">
        <v>3715</v>
      </c>
    </row>
    <row r="134" spans="1:14" ht="150" x14ac:dyDescent="0.25">
      <c r="A134" s="48">
        <v>127</v>
      </c>
      <c r="B134" s="116" t="s">
        <v>3049</v>
      </c>
      <c r="C134" s="116">
        <v>7708503727</v>
      </c>
      <c r="D134" s="116" t="s">
        <v>3090</v>
      </c>
      <c r="E134" s="116" t="s">
        <v>3052</v>
      </c>
      <c r="F134" s="89" t="s">
        <v>876</v>
      </c>
      <c r="G134" s="116" t="s">
        <v>1741</v>
      </c>
      <c r="H134" s="48">
        <v>796</v>
      </c>
      <c r="I134" s="48" t="s">
        <v>274</v>
      </c>
      <c r="J134" s="89" t="s">
        <v>3054</v>
      </c>
      <c r="K134" s="116" t="s">
        <v>3702</v>
      </c>
      <c r="L134" s="116" t="s">
        <v>3703</v>
      </c>
      <c r="M134" s="116"/>
      <c r="N134" s="116" t="s">
        <v>3715</v>
      </c>
    </row>
    <row r="135" spans="1:14" ht="150" x14ac:dyDescent="0.25">
      <c r="A135" s="116">
        <v>128</v>
      </c>
      <c r="B135" s="116" t="s">
        <v>3049</v>
      </c>
      <c r="C135" s="116">
        <v>7708503727</v>
      </c>
      <c r="D135" s="116" t="s">
        <v>3091</v>
      </c>
      <c r="E135" s="116" t="s">
        <v>3052</v>
      </c>
      <c r="F135" s="89" t="s">
        <v>876</v>
      </c>
      <c r="G135" s="116" t="s">
        <v>1741</v>
      </c>
      <c r="H135" s="48">
        <v>796</v>
      </c>
      <c r="I135" s="48" t="s">
        <v>274</v>
      </c>
      <c r="J135" s="89" t="s">
        <v>3054</v>
      </c>
      <c r="K135" s="116" t="s">
        <v>3702</v>
      </c>
      <c r="L135" s="116" t="s">
        <v>3703</v>
      </c>
      <c r="M135" s="116"/>
      <c r="N135" s="116" t="s">
        <v>3715</v>
      </c>
    </row>
    <row r="136" spans="1:14" ht="150" x14ac:dyDescent="0.25">
      <c r="A136" s="48">
        <v>129</v>
      </c>
      <c r="B136" s="116" t="s">
        <v>3049</v>
      </c>
      <c r="C136" s="116">
        <v>7708503727</v>
      </c>
      <c r="D136" s="116" t="s">
        <v>3092</v>
      </c>
      <c r="E136" s="116" t="s">
        <v>3052</v>
      </c>
      <c r="F136" s="89" t="s">
        <v>876</v>
      </c>
      <c r="G136" s="116" t="s">
        <v>1741</v>
      </c>
      <c r="H136" s="48">
        <v>796</v>
      </c>
      <c r="I136" s="48" t="s">
        <v>274</v>
      </c>
      <c r="J136" s="89" t="s">
        <v>3054</v>
      </c>
      <c r="K136" s="116" t="s">
        <v>3702</v>
      </c>
      <c r="L136" s="116" t="s">
        <v>3703</v>
      </c>
      <c r="M136" s="116"/>
      <c r="N136" s="116" t="s">
        <v>3715</v>
      </c>
    </row>
    <row r="137" spans="1:14" ht="150" x14ac:dyDescent="0.25">
      <c r="A137" s="116">
        <v>130</v>
      </c>
      <c r="B137" s="116" t="s">
        <v>3049</v>
      </c>
      <c r="C137" s="116">
        <v>7708503727</v>
      </c>
      <c r="D137" s="116" t="s">
        <v>3093</v>
      </c>
      <c r="E137" s="116" t="s">
        <v>3052</v>
      </c>
      <c r="F137" s="89" t="s">
        <v>876</v>
      </c>
      <c r="G137" s="116" t="s">
        <v>1741</v>
      </c>
      <c r="H137" s="48">
        <v>796</v>
      </c>
      <c r="I137" s="48" t="s">
        <v>274</v>
      </c>
      <c r="J137" s="89" t="s">
        <v>3054</v>
      </c>
      <c r="K137" s="116" t="s">
        <v>3702</v>
      </c>
      <c r="L137" s="116" t="s">
        <v>3703</v>
      </c>
      <c r="M137" s="116"/>
      <c r="N137" s="116" t="s">
        <v>3715</v>
      </c>
    </row>
    <row r="138" spans="1:14" ht="150" x14ac:dyDescent="0.25">
      <c r="A138" s="48">
        <v>131</v>
      </c>
      <c r="B138" s="116" t="s">
        <v>3049</v>
      </c>
      <c r="C138" s="116">
        <v>7708503727</v>
      </c>
      <c r="D138" s="116" t="s">
        <v>3094</v>
      </c>
      <c r="E138" s="116" t="s">
        <v>3052</v>
      </c>
      <c r="F138" s="89" t="s">
        <v>876</v>
      </c>
      <c r="G138" s="116" t="s">
        <v>1741</v>
      </c>
      <c r="H138" s="48">
        <v>796</v>
      </c>
      <c r="I138" s="48" t="s">
        <v>274</v>
      </c>
      <c r="J138" s="89" t="s">
        <v>3054</v>
      </c>
      <c r="K138" s="116" t="s">
        <v>3702</v>
      </c>
      <c r="L138" s="116" t="s">
        <v>3703</v>
      </c>
      <c r="M138" s="116"/>
      <c r="N138" s="116" t="s">
        <v>3715</v>
      </c>
    </row>
    <row r="139" spans="1:14" ht="150" x14ac:dyDescent="0.25">
      <c r="A139" s="116">
        <v>132</v>
      </c>
      <c r="B139" s="116" t="s">
        <v>3049</v>
      </c>
      <c r="C139" s="116">
        <v>7708503727</v>
      </c>
      <c r="D139" s="116" t="s">
        <v>3095</v>
      </c>
      <c r="E139" s="116" t="s">
        <v>3052</v>
      </c>
      <c r="F139" s="89" t="s">
        <v>876</v>
      </c>
      <c r="G139" s="116" t="s">
        <v>1741</v>
      </c>
      <c r="H139" s="48">
        <v>796</v>
      </c>
      <c r="I139" s="48" t="s">
        <v>274</v>
      </c>
      <c r="J139" s="89" t="s">
        <v>3054</v>
      </c>
      <c r="K139" s="116" t="s">
        <v>3702</v>
      </c>
      <c r="L139" s="116" t="s">
        <v>3703</v>
      </c>
      <c r="M139" s="116"/>
      <c r="N139" s="116" t="s">
        <v>3715</v>
      </c>
    </row>
    <row r="140" spans="1:14" ht="150" x14ac:dyDescent="0.25">
      <c r="A140" s="48">
        <v>133</v>
      </c>
      <c r="B140" s="116" t="s">
        <v>3049</v>
      </c>
      <c r="C140" s="116">
        <v>7708503727</v>
      </c>
      <c r="D140" s="116" t="s">
        <v>3096</v>
      </c>
      <c r="E140" s="116" t="s">
        <v>3052</v>
      </c>
      <c r="F140" s="89" t="s">
        <v>876</v>
      </c>
      <c r="G140" s="116" t="s">
        <v>1741</v>
      </c>
      <c r="H140" s="48">
        <v>796</v>
      </c>
      <c r="I140" s="48" t="s">
        <v>274</v>
      </c>
      <c r="J140" s="89" t="s">
        <v>3054</v>
      </c>
      <c r="K140" s="116" t="s">
        <v>3702</v>
      </c>
      <c r="L140" s="116" t="s">
        <v>3703</v>
      </c>
      <c r="M140" s="116"/>
      <c r="N140" s="116" t="s">
        <v>3715</v>
      </c>
    </row>
    <row r="141" spans="1:14" ht="150" x14ac:dyDescent="0.25">
      <c r="A141" s="116">
        <v>134</v>
      </c>
      <c r="B141" s="116" t="s">
        <v>3049</v>
      </c>
      <c r="C141" s="116">
        <v>7708503727</v>
      </c>
      <c r="D141" s="116" t="s">
        <v>3097</v>
      </c>
      <c r="E141" s="116" t="s">
        <v>3052</v>
      </c>
      <c r="F141" s="89" t="s">
        <v>876</v>
      </c>
      <c r="G141" s="116" t="s">
        <v>1741</v>
      </c>
      <c r="H141" s="48">
        <v>796</v>
      </c>
      <c r="I141" s="48" t="s">
        <v>274</v>
      </c>
      <c r="J141" s="89" t="s">
        <v>3054</v>
      </c>
      <c r="K141" s="116" t="s">
        <v>3702</v>
      </c>
      <c r="L141" s="116" t="s">
        <v>3703</v>
      </c>
      <c r="M141" s="116"/>
      <c r="N141" s="116" t="s">
        <v>3715</v>
      </c>
    </row>
    <row r="142" spans="1:14" ht="150" x14ac:dyDescent="0.25">
      <c r="A142" s="48">
        <v>135</v>
      </c>
      <c r="B142" s="116" t="s">
        <v>3049</v>
      </c>
      <c r="C142" s="116">
        <v>7708503727</v>
      </c>
      <c r="D142" s="116" t="s">
        <v>3098</v>
      </c>
      <c r="E142" s="116" t="s">
        <v>3052</v>
      </c>
      <c r="F142" s="89" t="s">
        <v>876</v>
      </c>
      <c r="G142" s="116" t="s">
        <v>1741</v>
      </c>
      <c r="H142" s="48">
        <v>796</v>
      </c>
      <c r="I142" s="48" t="s">
        <v>274</v>
      </c>
      <c r="J142" s="89" t="s">
        <v>3054</v>
      </c>
      <c r="K142" s="116" t="s">
        <v>3702</v>
      </c>
      <c r="L142" s="116" t="s">
        <v>3703</v>
      </c>
      <c r="M142" s="116"/>
      <c r="N142" s="116" t="s">
        <v>3715</v>
      </c>
    </row>
    <row r="143" spans="1:14" ht="150" x14ac:dyDescent="0.25">
      <c r="A143" s="116">
        <v>136</v>
      </c>
      <c r="B143" s="116" t="s">
        <v>3049</v>
      </c>
      <c r="C143" s="116">
        <v>7708503727</v>
      </c>
      <c r="D143" s="116" t="s">
        <v>3099</v>
      </c>
      <c r="E143" s="116" t="s">
        <v>3052</v>
      </c>
      <c r="F143" s="89" t="s">
        <v>876</v>
      </c>
      <c r="G143" s="116" t="s">
        <v>1741</v>
      </c>
      <c r="H143" s="48">
        <v>796</v>
      </c>
      <c r="I143" s="48" t="s">
        <v>274</v>
      </c>
      <c r="J143" s="89" t="s">
        <v>3054</v>
      </c>
      <c r="K143" s="116" t="s">
        <v>3702</v>
      </c>
      <c r="L143" s="116" t="s">
        <v>3703</v>
      </c>
      <c r="M143" s="116"/>
      <c r="N143" s="116" t="s">
        <v>3715</v>
      </c>
    </row>
    <row r="144" spans="1:14" ht="150" x14ac:dyDescent="0.25">
      <c r="A144" s="48">
        <v>137</v>
      </c>
      <c r="B144" s="116" t="s">
        <v>3049</v>
      </c>
      <c r="C144" s="116">
        <v>7708503727</v>
      </c>
      <c r="D144" s="116" t="s">
        <v>3100</v>
      </c>
      <c r="E144" s="116" t="s">
        <v>3052</v>
      </c>
      <c r="F144" s="89" t="s">
        <v>876</v>
      </c>
      <c r="G144" s="116" t="s">
        <v>1741</v>
      </c>
      <c r="H144" s="48">
        <v>796</v>
      </c>
      <c r="I144" s="48" t="s">
        <v>274</v>
      </c>
      <c r="J144" s="89" t="s">
        <v>3054</v>
      </c>
      <c r="K144" s="116" t="s">
        <v>3702</v>
      </c>
      <c r="L144" s="116" t="s">
        <v>3703</v>
      </c>
      <c r="M144" s="116"/>
      <c r="N144" s="116" t="s">
        <v>3715</v>
      </c>
    </row>
    <row r="145" spans="1:14" ht="150" x14ac:dyDescent="0.25">
      <c r="A145" s="116">
        <v>138</v>
      </c>
      <c r="B145" s="116" t="s">
        <v>3049</v>
      </c>
      <c r="C145" s="116">
        <v>7708503727</v>
      </c>
      <c r="D145" s="116" t="s">
        <v>3101</v>
      </c>
      <c r="E145" s="116" t="s">
        <v>3052</v>
      </c>
      <c r="F145" s="89" t="s">
        <v>876</v>
      </c>
      <c r="G145" s="116" t="s">
        <v>1741</v>
      </c>
      <c r="H145" s="48">
        <v>796</v>
      </c>
      <c r="I145" s="48" t="s">
        <v>274</v>
      </c>
      <c r="J145" s="89" t="s">
        <v>3054</v>
      </c>
      <c r="K145" s="116" t="s">
        <v>3702</v>
      </c>
      <c r="L145" s="116" t="s">
        <v>3703</v>
      </c>
      <c r="M145" s="116"/>
      <c r="N145" s="116" t="s">
        <v>3715</v>
      </c>
    </row>
    <row r="146" spans="1:14" ht="150" x14ac:dyDescent="0.25">
      <c r="A146" s="48">
        <v>139</v>
      </c>
      <c r="B146" s="116" t="s">
        <v>3049</v>
      </c>
      <c r="C146" s="116">
        <v>7708503727</v>
      </c>
      <c r="D146" s="116" t="s">
        <v>3102</v>
      </c>
      <c r="E146" s="116" t="s">
        <v>3052</v>
      </c>
      <c r="F146" s="89" t="s">
        <v>876</v>
      </c>
      <c r="G146" s="116" t="s">
        <v>1741</v>
      </c>
      <c r="H146" s="48">
        <v>796</v>
      </c>
      <c r="I146" s="48" t="s">
        <v>274</v>
      </c>
      <c r="J146" s="89" t="s">
        <v>3054</v>
      </c>
      <c r="K146" s="116" t="s">
        <v>3702</v>
      </c>
      <c r="L146" s="116" t="s">
        <v>3703</v>
      </c>
      <c r="M146" s="116"/>
      <c r="N146" s="116" t="s">
        <v>3715</v>
      </c>
    </row>
    <row r="147" spans="1:14" ht="150" x14ac:dyDescent="0.25">
      <c r="A147" s="116">
        <v>140</v>
      </c>
      <c r="B147" s="116" t="s">
        <v>3049</v>
      </c>
      <c r="C147" s="116">
        <v>7708503727</v>
      </c>
      <c r="D147" s="116" t="s">
        <v>3103</v>
      </c>
      <c r="E147" s="116" t="s">
        <v>3052</v>
      </c>
      <c r="F147" s="89" t="s">
        <v>876</v>
      </c>
      <c r="G147" s="116" t="s">
        <v>1741</v>
      </c>
      <c r="H147" s="48">
        <v>796</v>
      </c>
      <c r="I147" s="48" t="s">
        <v>274</v>
      </c>
      <c r="J147" s="89" t="s">
        <v>3054</v>
      </c>
      <c r="K147" s="116" t="s">
        <v>3702</v>
      </c>
      <c r="L147" s="116" t="s">
        <v>3703</v>
      </c>
      <c r="M147" s="116"/>
      <c r="N147" s="116" t="s">
        <v>3715</v>
      </c>
    </row>
    <row r="148" spans="1:14" ht="150" x14ac:dyDescent="0.25">
      <c r="A148" s="48">
        <v>141</v>
      </c>
      <c r="B148" s="116" t="s">
        <v>3049</v>
      </c>
      <c r="C148" s="116">
        <v>7708503727</v>
      </c>
      <c r="D148" s="116" t="s">
        <v>3104</v>
      </c>
      <c r="E148" s="116" t="s">
        <v>3052</v>
      </c>
      <c r="F148" s="89" t="s">
        <v>3105</v>
      </c>
      <c r="G148" s="116" t="s">
        <v>3106</v>
      </c>
      <c r="H148" s="48">
        <v>168</v>
      </c>
      <c r="I148" s="116" t="s">
        <v>382</v>
      </c>
      <c r="J148" s="89" t="s">
        <v>3051</v>
      </c>
      <c r="K148" s="116" t="s">
        <v>3701</v>
      </c>
      <c r="L148" s="116" t="s">
        <v>3703</v>
      </c>
      <c r="M148" s="116"/>
      <c r="N148" s="116" t="s">
        <v>3715</v>
      </c>
    </row>
    <row r="149" spans="1:14" ht="150" x14ac:dyDescent="0.25">
      <c r="A149" s="116">
        <v>142</v>
      </c>
      <c r="B149" s="116" t="s">
        <v>3049</v>
      </c>
      <c r="C149" s="116">
        <v>7708503727</v>
      </c>
      <c r="D149" s="116" t="s">
        <v>3107</v>
      </c>
      <c r="E149" s="116" t="s">
        <v>3052</v>
      </c>
      <c r="F149" s="89" t="s">
        <v>3105</v>
      </c>
      <c r="G149" s="116" t="s">
        <v>1016</v>
      </c>
      <c r="H149" s="48">
        <v>113</v>
      </c>
      <c r="I149" s="48" t="s">
        <v>296</v>
      </c>
      <c r="J149" s="89" t="s">
        <v>3051</v>
      </c>
      <c r="K149" s="116" t="s">
        <v>3701</v>
      </c>
      <c r="L149" s="116" t="s">
        <v>3703</v>
      </c>
      <c r="M149" s="116"/>
      <c r="N149" s="116" t="s">
        <v>3715</v>
      </c>
    </row>
    <row r="150" spans="1:14" ht="150" x14ac:dyDescent="0.25">
      <c r="A150" s="48">
        <v>143</v>
      </c>
      <c r="B150" s="116" t="s">
        <v>3049</v>
      </c>
      <c r="C150" s="116">
        <v>7708503727</v>
      </c>
      <c r="D150" s="116" t="s">
        <v>3108</v>
      </c>
      <c r="E150" s="116" t="s">
        <v>3052</v>
      </c>
      <c r="F150" s="89" t="s">
        <v>3105</v>
      </c>
      <c r="G150" s="116" t="s">
        <v>3109</v>
      </c>
      <c r="H150" s="48">
        <v>113</v>
      </c>
      <c r="I150" s="48" t="s">
        <v>296</v>
      </c>
      <c r="J150" s="89" t="s">
        <v>3051</v>
      </c>
      <c r="K150" s="116" t="s">
        <v>3701</v>
      </c>
      <c r="L150" s="116" t="s">
        <v>3703</v>
      </c>
      <c r="M150" s="116"/>
      <c r="N150" s="116" t="s">
        <v>3715</v>
      </c>
    </row>
    <row r="151" spans="1:14" ht="150" x14ac:dyDescent="0.25">
      <c r="A151" s="116">
        <v>144</v>
      </c>
      <c r="B151" s="116" t="s">
        <v>3049</v>
      </c>
      <c r="C151" s="116">
        <v>7708503727</v>
      </c>
      <c r="D151" s="116" t="s">
        <v>3110</v>
      </c>
      <c r="E151" s="116" t="s">
        <v>3052</v>
      </c>
      <c r="F151" s="89" t="s">
        <v>3105</v>
      </c>
      <c r="G151" s="116" t="s">
        <v>3109</v>
      </c>
      <c r="H151" s="48">
        <v>113</v>
      </c>
      <c r="I151" s="48" t="s">
        <v>296</v>
      </c>
      <c r="J151" s="89" t="s">
        <v>3051</v>
      </c>
      <c r="K151" s="116" t="s">
        <v>3701</v>
      </c>
      <c r="L151" s="116" t="s">
        <v>3703</v>
      </c>
      <c r="M151" s="116"/>
      <c r="N151" s="116" t="s">
        <v>3715</v>
      </c>
    </row>
    <row r="152" spans="1:14" ht="150" x14ac:dyDescent="0.25">
      <c r="A152" s="48">
        <v>145</v>
      </c>
      <c r="B152" s="116" t="s">
        <v>3049</v>
      </c>
      <c r="C152" s="116">
        <v>7708503727</v>
      </c>
      <c r="D152" s="116" t="s">
        <v>3111</v>
      </c>
      <c r="E152" s="116" t="s">
        <v>3052</v>
      </c>
      <c r="F152" s="89" t="s">
        <v>3105</v>
      </c>
      <c r="G152" s="116" t="s">
        <v>1016</v>
      </c>
      <c r="H152" s="48">
        <v>113</v>
      </c>
      <c r="I152" s="48" t="s">
        <v>296</v>
      </c>
      <c r="J152" s="89" t="s">
        <v>3051</v>
      </c>
      <c r="K152" s="116" t="s">
        <v>3701</v>
      </c>
      <c r="L152" s="116" t="s">
        <v>3703</v>
      </c>
      <c r="M152" s="116"/>
      <c r="N152" s="116" t="s">
        <v>3715</v>
      </c>
    </row>
    <row r="153" spans="1:14" ht="150" x14ac:dyDescent="0.25">
      <c r="A153" s="116">
        <v>146</v>
      </c>
      <c r="B153" s="116" t="s">
        <v>3049</v>
      </c>
      <c r="C153" s="116">
        <v>7708503727</v>
      </c>
      <c r="D153" s="116" t="s">
        <v>3112</v>
      </c>
      <c r="E153" s="116" t="s">
        <v>3052</v>
      </c>
      <c r="F153" s="89" t="s">
        <v>3105</v>
      </c>
      <c r="G153" s="116" t="s">
        <v>3106</v>
      </c>
      <c r="H153" s="48">
        <v>168</v>
      </c>
      <c r="I153" s="116" t="s">
        <v>382</v>
      </c>
      <c r="J153" s="89" t="s">
        <v>3051</v>
      </c>
      <c r="K153" s="116" t="s">
        <v>3701</v>
      </c>
      <c r="L153" s="116" t="s">
        <v>3703</v>
      </c>
      <c r="M153" s="116"/>
      <c r="N153" s="116" t="s">
        <v>3715</v>
      </c>
    </row>
    <row r="154" spans="1:14" ht="150" x14ac:dyDescent="0.25">
      <c r="A154" s="48">
        <v>147</v>
      </c>
      <c r="B154" s="116" t="s">
        <v>3049</v>
      </c>
      <c r="C154" s="116">
        <v>7708503727</v>
      </c>
      <c r="D154" s="116" t="s">
        <v>3113</v>
      </c>
      <c r="E154" s="116" t="s">
        <v>3052</v>
      </c>
      <c r="F154" s="89" t="s">
        <v>3114</v>
      </c>
      <c r="G154" s="116" t="s">
        <v>3115</v>
      </c>
      <c r="H154" s="48">
        <v>113</v>
      </c>
      <c r="I154" s="48" t="s">
        <v>296</v>
      </c>
      <c r="J154" s="89" t="s">
        <v>3051</v>
      </c>
      <c r="K154" s="116" t="s">
        <v>3701</v>
      </c>
      <c r="L154" s="116" t="s">
        <v>3703</v>
      </c>
      <c r="M154" s="116"/>
      <c r="N154" s="116" t="s">
        <v>3715</v>
      </c>
    </row>
    <row r="155" spans="1:14" ht="150" x14ac:dyDescent="0.25">
      <c r="A155" s="116">
        <v>148</v>
      </c>
      <c r="B155" s="116" t="s">
        <v>3049</v>
      </c>
      <c r="C155" s="116">
        <v>7708503727</v>
      </c>
      <c r="D155" s="116" t="s">
        <v>3116</v>
      </c>
      <c r="E155" s="116" t="s">
        <v>3052</v>
      </c>
      <c r="F155" s="89" t="s">
        <v>3105</v>
      </c>
      <c r="G155" s="116" t="s">
        <v>3109</v>
      </c>
      <c r="H155" s="48">
        <v>113</v>
      </c>
      <c r="I155" s="48" t="s">
        <v>296</v>
      </c>
      <c r="J155" s="89" t="s">
        <v>3051</v>
      </c>
      <c r="K155" s="116" t="s">
        <v>3701</v>
      </c>
      <c r="L155" s="116" t="s">
        <v>3703</v>
      </c>
      <c r="M155" s="116"/>
      <c r="N155" s="116" t="s">
        <v>3715</v>
      </c>
    </row>
    <row r="156" spans="1:14" ht="150" x14ac:dyDescent="0.25">
      <c r="A156" s="48">
        <v>149</v>
      </c>
      <c r="B156" s="116" t="s">
        <v>3049</v>
      </c>
      <c r="C156" s="116">
        <v>7708503727</v>
      </c>
      <c r="D156" s="116" t="s">
        <v>3117</v>
      </c>
      <c r="E156" s="116" t="s">
        <v>3052</v>
      </c>
      <c r="F156" s="89" t="s">
        <v>2537</v>
      </c>
      <c r="G156" s="116" t="s">
        <v>3118</v>
      </c>
      <c r="H156" s="48">
        <v>715</v>
      </c>
      <c r="I156" s="48" t="s">
        <v>2077</v>
      </c>
      <c r="J156" s="89" t="s">
        <v>3051</v>
      </c>
      <c r="K156" s="116" t="s">
        <v>3701</v>
      </c>
      <c r="L156" s="116" t="s">
        <v>3703</v>
      </c>
      <c r="M156" s="116"/>
      <c r="N156" s="116" t="s">
        <v>3715</v>
      </c>
    </row>
    <row r="157" spans="1:14" ht="150" x14ac:dyDescent="0.25">
      <c r="A157" s="116">
        <v>150</v>
      </c>
      <c r="B157" s="116" t="s">
        <v>3049</v>
      </c>
      <c r="C157" s="116">
        <v>7708503727</v>
      </c>
      <c r="D157" s="116" t="s">
        <v>3119</v>
      </c>
      <c r="E157" s="116" t="s">
        <v>3052</v>
      </c>
      <c r="F157" s="89" t="s">
        <v>2537</v>
      </c>
      <c r="G157" s="116" t="s">
        <v>3118</v>
      </c>
      <c r="H157" s="48">
        <v>715</v>
      </c>
      <c r="I157" s="48" t="s">
        <v>2077</v>
      </c>
      <c r="J157" s="89" t="s">
        <v>3051</v>
      </c>
      <c r="K157" s="116" t="s">
        <v>3701</v>
      </c>
      <c r="L157" s="116" t="s">
        <v>3703</v>
      </c>
      <c r="M157" s="116"/>
      <c r="N157" s="116" t="s">
        <v>3715</v>
      </c>
    </row>
    <row r="158" spans="1:14" ht="150" x14ac:dyDescent="0.25">
      <c r="A158" s="48">
        <v>151</v>
      </c>
      <c r="B158" s="116" t="s">
        <v>3049</v>
      </c>
      <c r="C158" s="116">
        <v>7708503727</v>
      </c>
      <c r="D158" s="116" t="s">
        <v>3120</v>
      </c>
      <c r="E158" s="116" t="s">
        <v>3052</v>
      </c>
      <c r="F158" s="89" t="s">
        <v>2537</v>
      </c>
      <c r="G158" s="116" t="s">
        <v>3118</v>
      </c>
      <c r="H158" s="48">
        <v>715</v>
      </c>
      <c r="I158" s="48" t="s">
        <v>2077</v>
      </c>
      <c r="J158" s="89" t="s">
        <v>3051</v>
      </c>
      <c r="K158" s="116" t="s">
        <v>3701</v>
      </c>
      <c r="L158" s="116" t="s">
        <v>3703</v>
      </c>
      <c r="M158" s="116"/>
      <c r="N158" s="116" t="s">
        <v>3715</v>
      </c>
    </row>
    <row r="159" spans="1:14" ht="150" x14ac:dyDescent="0.25">
      <c r="A159" s="116">
        <v>152</v>
      </c>
      <c r="B159" s="116" t="s">
        <v>3049</v>
      </c>
      <c r="C159" s="116">
        <v>7708503727</v>
      </c>
      <c r="D159" s="116" t="s">
        <v>3121</v>
      </c>
      <c r="E159" s="116" t="s">
        <v>3052</v>
      </c>
      <c r="F159" s="89" t="s">
        <v>2537</v>
      </c>
      <c r="G159" s="116" t="s">
        <v>3118</v>
      </c>
      <c r="H159" s="48">
        <v>715</v>
      </c>
      <c r="I159" s="48" t="s">
        <v>2077</v>
      </c>
      <c r="J159" s="89" t="s">
        <v>3051</v>
      </c>
      <c r="K159" s="116" t="s">
        <v>3701</v>
      </c>
      <c r="L159" s="116" t="s">
        <v>3703</v>
      </c>
      <c r="M159" s="116"/>
      <c r="N159" s="116" t="s">
        <v>3715</v>
      </c>
    </row>
    <row r="160" spans="1:14" ht="150" x14ac:dyDescent="0.25">
      <c r="A160" s="48">
        <v>153</v>
      </c>
      <c r="B160" s="116" t="s">
        <v>3049</v>
      </c>
      <c r="C160" s="116">
        <v>7708503727</v>
      </c>
      <c r="D160" s="116" t="s">
        <v>3122</v>
      </c>
      <c r="E160" s="116" t="s">
        <v>3052</v>
      </c>
      <c r="F160" s="89" t="s">
        <v>2537</v>
      </c>
      <c r="G160" s="116" t="s">
        <v>3118</v>
      </c>
      <c r="H160" s="48">
        <v>715</v>
      </c>
      <c r="I160" s="48" t="s">
        <v>2077</v>
      </c>
      <c r="J160" s="89" t="s">
        <v>3051</v>
      </c>
      <c r="K160" s="116" t="s">
        <v>3701</v>
      </c>
      <c r="L160" s="116" t="s">
        <v>3703</v>
      </c>
      <c r="M160" s="116"/>
      <c r="N160" s="116" t="s">
        <v>3715</v>
      </c>
    </row>
    <row r="161" spans="1:14" ht="150" x14ac:dyDescent="0.25">
      <c r="A161" s="116">
        <v>154</v>
      </c>
      <c r="B161" s="116" t="s">
        <v>3049</v>
      </c>
      <c r="C161" s="116">
        <v>7708503727</v>
      </c>
      <c r="D161" s="116" t="s">
        <v>3123</v>
      </c>
      <c r="E161" s="116" t="s">
        <v>3052</v>
      </c>
      <c r="F161" s="89" t="s">
        <v>2537</v>
      </c>
      <c r="G161" s="116" t="s">
        <v>3118</v>
      </c>
      <c r="H161" s="48">
        <v>715</v>
      </c>
      <c r="I161" s="48" t="s">
        <v>2077</v>
      </c>
      <c r="J161" s="89" t="s">
        <v>3051</v>
      </c>
      <c r="K161" s="116" t="s">
        <v>3701</v>
      </c>
      <c r="L161" s="116" t="s">
        <v>3703</v>
      </c>
      <c r="M161" s="116"/>
      <c r="N161" s="116" t="s">
        <v>3715</v>
      </c>
    </row>
    <row r="162" spans="1:14" ht="150" x14ac:dyDescent="0.25">
      <c r="A162" s="48">
        <v>155</v>
      </c>
      <c r="B162" s="116" t="s">
        <v>3049</v>
      </c>
      <c r="C162" s="116">
        <v>7708503727</v>
      </c>
      <c r="D162" s="116" t="s">
        <v>3124</v>
      </c>
      <c r="E162" s="116" t="s">
        <v>3052</v>
      </c>
      <c r="F162" s="89" t="s">
        <v>2537</v>
      </c>
      <c r="G162" s="116" t="s">
        <v>3118</v>
      </c>
      <c r="H162" s="48">
        <v>715</v>
      </c>
      <c r="I162" s="48" t="s">
        <v>2077</v>
      </c>
      <c r="J162" s="89" t="s">
        <v>3051</v>
      </c>
      <c r="K162" s="116" t="s">
        <v>3701</v>
      </c>
      <c r="L162" s="116" t="s">
        <v>3703</v>
      </c>
      <c r="M162" s="116"/>
      <c r="N162" s="116" t="s">
        <v>3715</v>
      </c>
    </row>
    <row r="163" spans="1:14" ht="150" x14ac:dyDescent="0.25">
      <c r="A163" s="116">
        <v>156</v>
      </c>
      <c r="B163" s="116" t="s">
        <v>3049</v>
      </c>
      <c r="C163" s="116">
        <v>7708503727</v>
      </c>
      <c r="D163" s="116" t="s">
        <v>3125</v>
      </c>
      <c r="E163" s="116" t="s">
        <v>3052</v>
      </c>
      <c r="F163" s="89" t="s">
        <v>2537</v>
      </c>
      <c r="G163" s="116" t="s">
        <v>3118</v>
      </c>
      <c r="H163" s="48">
        <v>715</v>
      </c>
      <c r="I163" s="48" t="s">
        <v>2077</v>
      </c>
      <c r="J163" s="89" t="s">
        <v>3051</v>
      </c>
      <c r="K163" s="116" t="s">
        <v>3701</v>
      </c>
      <c r="L163" s="116" t="s">
        <v>3703</v>
      </c>
      <c r="M163" s="116"/>
      <c r="N163" s="116" t="s">
        <v>3715</v>
      </c>
    </row>
    <row r="164" spans="1:14" ht="150" x14ac:dyDescent="0.25">
      <c r="A164" s="48">
        <v>157</v>
      </c>
      <c r="B164" s="116" t="s">
        <v>3049</v>
      </c>
      <c r="C164" s="116">
        <v>7708503727</v>
      </c>
      <c r="D164" s="116" t="s">
        <v>3126</v>
      </c>
      <c r="E164" s="116" t="s">
        <v>3052</v>
      </c>
      <c r="F164" s="89" t="s">
        <v>2537</v>
      </c>
      <c r="G164" s="116" t="s">
        <v>3118</v>
      </c>
      <c r="H164" s="48">
        <v>715</v>
      </c>
      <c r="I164" s="48" t="s">
        <v>2077</v>
      </c>
      <c r="J164" s="89" t="s">
        <v>3051</v>
      </c>
      <c r="K164" s="116" t="s">
        <v>3701</v>
      </c>
      <c r="L164" s="116" t="s">
        <v>3703</v>
      </c>
      <c r="M164" s="116"/>
      <c r="N164" s="116" t="s">
        <v>3715</v>
      </c>
    </row>
    <row r="165" spans="1:14" ht="150" x14ac:dyDescent="0.25">
      <c r="A165" s="116">
        <v>158</v>
      </c>
      <c r="B165" s="116" t="s">
        <v>3049</v>
      </c>
      <c r="C165" s="116">
        <v>7708503727</v>
      </c>
      <c r="D165" s="116" t="s">
        <v>3127</v>
      </c>
      <c r="E165" s="116" t="s">
        <v>3052</v>
      </c>
      <c r="F165" s="89" t="s">
        <v>2537</v>
      </c>
      <c r="G165" s="116" t="s">
        <v>3118</v>
      </c>
      <c r="H165" s="48">
        <v>715</v>
      </c>
      <c r="I165" s="48" t="s">
        <v>2077</v>
      </c>
      <c r="J165" s="89" t="s">
        <v>3051</v>
      </c>
      <c r="K165" s="116" t="s">
        <v>3701</v>
      </c>
      <c r="L165" s="116" t="s">
        <v>3703</v>
      </c>
      <c r="M165" s="116"/>
      <c r="N165" s="116" t="s">
        <v>3715</v>
      </c>
    </row>
    <row r="166" spans="1:14" ht="150" x14ac:dyDescent="0.25">
      <c r="A166" s="48">
        <v>159</v>
      </c>
      <c r="B166" s="116" t="s">
        <v>3049</v>
      </c>
      <c r="C166" s="116">
        <v>7708503727</v>
      </c>
      <c r="D166" s="116" t="s">
        <v>3128</v>
      </c>
      <c r="E166" s="116" t="s">
        <v>3052</v>
      </c>
      <c r="F166" s="89" t="s">
        <v>2537</v>
      </c>
      <c r="G166" s="116" t="s">
        <v>3118</v>
      </c>
      <c r="H166" s="48">
        <v>715</v>
      </c>
      <c r="I166" s="48" t="s">
        <v>2077</v>
      </c>
      <c r="J166" s="89" t="s">
        <v>3051</v>
      </c>
      <c r="K166" s="116" t="s">
        <v>3701</v>
      </c>
      <c r="L166" s="116" t="s">
        <v>3703</v>
      </c>
      <c r="M166" s="116"/>
      <c r="N166" s="116" t="s">
        <v>3715</v>
      </c>
    </row>
    <row r="167" spans="1:14" ht="150" x14ac:dyDescent="0.25">
      <c r="A167" s="116">
        <v>160</v>
      </c>
      <c r="B167" s="116" t="s">
        <v>3049</v>
      </c>
      <c r="C167" s="116">
        <v>7708503727</v>
      </c>
      <c r="D167" s="116" t="s">
        <v>3129</v>
      </c>
      <c r="E167" s="116" t="s">
        <v>3052</v>
      </c>
      <c r="F167" s="89" t="s">
        <v>2537</v>
      </c>
      <c r="G167" s="116" t="s">
        <v>3118</v>
      </c>
      <c r="H167" s="48">
        <v>715</v>
      </c>
      <c r="I167" s="48" t="s">
        <v>2077</v>
      </c>
      <c r="J167" s="89" t="s">
        <v>3051</v>
      </c>
      <c r="K167" s="116" t="s">
        <v>3701</v>
      </c>
      <c r="L167" s="116" t="s">
        <v>3703</v>
      </c>
      <c r="M167" s="116"/>
      <c r="N167" s="116" t="s">
        <v>3715</v>
      </c>
    </row>
    <row r="168" spans="1:14" ht="150" x14ac:dyDescent="0.25">
      <c r="A168" s="48">
        <v>161</v>
      </c>
      <c r="B168" s="116" t="s">
        <v>3049</v>
      </c>
      <c r="C168" s="116">
        <v>7708503727</v>
      </c>
      <c r="D168" s="116" t="s">
        <v>3126</v>
      </c>
      <c r="E168" s="116" t="s">
        <v>3052</v>
      </c>
      <c r="F168" s="89" t="s">
        <v>2537</v>
      </c>
      <c r="G168" s="116" t="s">
        <v>3118</v>
      </c>
      <c r="H168" s="48">
        <v>715</v>
      </c>
      <c r="I168" s="48" t="s">
        <v>2077</v>
      </c>
      <c r="J168" s="89" t="s">
        <v>3051</v>
      </c>
      <c r="K168" s="116" t="s">
        <v>3701</v>
      </c>
      <c r="L168" s="116" t="s">
        <v>3703</v>
      </c>
      <c r="M168" s="116"/>
      <c r="N168" s="116" t="s">
        <v>3715</v>
      </c>
    </row>
    <row r="169" spans="1:14" ht="150" x14ac:dyDescent="0.25">
      <c r="A169" s="116">
        <v>162</v>
      </c>
      <c r="B169" s="116" t="s">
        <v>3049</v>
      </c>
      <c r="C169" s="116">
        <v>7708503727</v>
      </c>
      <c r="D169" s="116" t="s">
        <v>3130</v>
      </c>
      <c r="E169" s="116" t="s">
        <v>3052</v>
      </c>
      <c r="F169" s="89" t="s">
        <v>2537</v>
      </c>
      <c r="G169" s="116" t="s">
        <v>3131</v>
      </c>
      <c r="H169" s="48">
        <v>715</v>
      </c>
      <c r="I169" s="48" t="s">
        <v>2077</v>
      </c>
      <c r="J169" s="89" t="s">
        <v>3051</v>
      </c>
      <c r="K169" s="116" t="s">
        <v>3701</v>
      </c>
      <c r="L169" s="116" t="s">
        <v>3703</v>
      </c>
      <c r="M169" s="116"/>
      <c r="N169" s="116" t="s">
        <v>3715</v>
      </c>
    </row>
    <row r="170" spans="1:14" ht="150" x14ac:dyDescent="0.25">
      <c r="A170" s="48">
        <v>163</v>
      </c>
      <c r="B170" s="116" t="s">
        <v>3049</v>
      </c>
      <c r="C170" s="116">
        <v>7708503727</v>
      </c>
      <c r="D170" s="116" t="s">
        <v>3132</v>
      </c>
      <c r="E170" s="116" t="s">
        <v>3052</v>
      </c>
      <c r="F170" s="89" t="s">
        <v>3133</v>
      </c>
      <c r="G170" s="116" t="s">
        <v>1099</v>
      </c>
      <c r="H170" s="48">
        <v>715</v>
      </c>
      <c r="I170" s="48" t="s">
        <v>2077</v>
      </c>
      <c r="J170" s="89" t="s">
        <v>3051</v>
      </c>
      <c r="K170" s="116" t="s">
        <v>3701</v>
      </c>
      <c r="L170" s="116" t="s">
        <v>3703</v>
      </c>
      <c r="M170" s="116"/>
      <c r="N170" s="116" t="s">
        <v>3715</v>
      </c>
    </row>
    <row r="171" spans="1:14" ht="150" x14ac:dyDescent="0.25">
      <c r="A171" s="116">
        <v>164</v>
      </c>
      <c r="B171" s="116" t="s">
        <v>3049</v>
      </c>
      <c r="C171" s="116">
        <v>7708503727</v>
      </c>
      <c r="D171" s="116" t="s">
        <v>3134</v>
      </c>
      <c r="E171" s="116" t="s">
        <v>3052</v>
      </c>
      <c r="F171" s="89" t="s">
        <v>3133</v>
      </c>
      <c r="G171" s="116" t="s">
        <v>1099</v>
      </c>
      <c r="H171" s="48">
        <v>715</v>
      </c>
      <c r="I171" s="48" t="s">
        <v>2077</v>
      </c>
      <c r="J171" s="89" t="s">
        <v>3051</v>
      </c>
      <c r="K171" s="116" t="s">
        <v>3701</v>
      </c>
      <c r="L171" s="116" t="s">
        <v>3703</v>
      </c>
      <c r="M171" s="116"/>
      <c r="N171" s="116" t="s">
        <v>3715</v>
      </c>
    </row>
    <row r="172" spans="1:14" ht="150" x14ac:dyDescent="0.25">
      <c r="A172" s="48">
        <v>165</v>
      </c>
      <c r="B172" s="116" t="s">
        <v>3049</v>
      </c>
      <c r="C172" s="116">
        <v>7708503727</v>
      </c>
      <c r="D172" s="116" t="s">
        <v>3135</v>
      </c>
      <c r="E172" s="116" t="s">
        <v>3052</v>
      </c>
      <c r="F172" s="89" t="s">
        <v>3133</v>
      </c>
      <c r="G172" s="116" t="s">
        <v>1099</v>
      </c>
      <c r="H172" s="48">
        <v>715</v>
      </c>
      <c r="I172" s="48" t="s">
        <v>2077</v>
      </c>
      <c r="J172" s="89" t="s">
        <v>3051</v>
      </c>
      <c r="K172" s="116" t="s">
        <v>3701</v>
      </c>
      <c r="L172" s="116" t="s">
        <v>3703</v>
      </c>
      <c r="M172" s="116"/>
      <c r="N172" s="116" t="s">
        <v>3715</v>
      </c>
    </row>
    <row r="173" spans="1:14" ht="150" x14ac:dyDescent="0.25">
      <c r="A173" s="116">
        <v>166</v>
      </c>
      <c r="B173" s="116" t="s">
        <v>3049</v>
      </c>
      <c r="C173" s="116">
        <v>7708503727</v>
      </c>
      <c r="D173" s="116" t="s">
        <v>3136</v>
      </c>
      <c r="E173" s="116" t="s">
        <v>3052</v>
      </c>
      <c r="F173" s="89" t="s">
        <v>3133</v>
      </c>
      <c r="G173" s="116" t="s">
        <v>3137</v>
      </c>
      <c r="H173" s="48">
        <v>715</v>
      </c>
      <c r="I173" s="48" t="s">
        <v>2077</v>
      </c>
      <c r="J173" s="89" t="s">
        <v>3051</v>
      </c>
      <c r="K173" s="116" t="s">
        <v>3701</v>
      </c>
      <c r="L173" s="116" t="s">
        <v>3703</v>
      </c>
      <c r="M173" s="116"/>
      <c r="N173" s="116" t="s">
        <v>3715</v>
      </c>
    </row>
    <row r="174" spans="1:14" ht="150" x14ac:dyDescent="0.25">
      <c r="A174" s="48">
        <v>167</v>
      </c>
      <c r="B174" s="116" t="s">
        <v>3049</v>
      </c>
      <c r="C174" s="116">
        <v>7708503727</v>
      </c>
      <c r="D174" s="116" t="s">
        <v>3138</v>
      </c>
      <c r="E174" s="116" t="s">
        <v>3052</v>
      </c>
      <c r="F174" s="89" t="s">
        <v>3133</v>
      </c>
      <c r="G174" s="116" t="s">
        <v>3137</v>
      </c>
      <c r="H174" s="48">
        <v>715</v>
      </c>
      <c r="I174" s="48" t="s">
        <v>2077</v>
      </c>
      <c r="J174" s="89" t="s">
        <v>3051</v>
      </c>
      <c r="K174" s="116" t="s">
        <v>3701</v>
      </c>
      <c r="L174" s="116" t="s">
        <v>3703</v>
      </c>
      <c r="M174" s="116"/>
      <c r="N174" s="116" t="s">
        <v>3715</v>
      </c>
    </row>
    <row r="175" spans="1:14" ht="150" x14ac:dyDescent="0.25">
      <c r="A175" s="116">
        <v>168</v>
      </c>
      <c r="B175" s="116" t="s">
        <v>3049</v>
      </c>
      <c r="C175" s="116">
        <v>7708503727</v>
      </c>
      <c r="D175" s="116" t="s">
        <v>3139</v>
      </c>
      <c r="E175" s="116" t="s">
        <v>3052</v>
      </c>
      <c r="F175" s="89" t="s">
        <v>3133</v>
      </c>
      <c r="G175" s="116" t="s">
        <v>3137</v>
      </c>
      <c r="H175" s="48">
        <v>715</v>
      </c>
      <c r="I175" s="48" t="s">
        <v>2077</v>
      </c>
      <c r="J175" s="89" t="s">
        <v>3051</v>
      </c>
      <c r="K175" s="116" t="s">
        <v>3701</v>
      </c>
      <c r="L175" s="116" t="s">
        <v>3703</v>
      </c>
      <c r="M175" s="116"/>
      <c r="N175" s="116" t="s">
        <v>3715</v>
      </c>
    </row>
    <row r="176" spans="1:14" ht="150" x14ac:dyDescent="0.25">
      <c r="A176" s="48">
        <v>169</v>
      </c>
      <c r="B176" s="116" t="s">
        <v>3049</v>
      </c>
      <c r="C176" s="116">
        <v>7708503727</v>
      </c>
      <c r="D176" s="116" t="s">
        <v>3140</v>
      </c>
      <c r="E176" s="116" t="s">
        <v>3052</v>
      </c>
      <c r="F176" s="89" t="s">
        <v>3133</v>
      </c>
      <c r="G176" s="116" t="s">
        <v>3137</v>
      </c>
      <c r="H176" s="48">
        <v>715</v>
      </c>
      <c r="I176" s="48" t="s">
        <v>2077</v>
      </c>
      <c r="J176" s="89" t="s">
        <v>3051</v>
      </c>
      <c r="K176" s="116" t="s">
        <v>3701</v>
      </c>
      <c r="L176" s="116" t="s">
        <v>3703</v>
      </c>
      <c r="M176" s="116"/>
      <c r="N176" s="116" t="s">
        <v>3715</v>
      </c>
    </row>
    <row r="177" spans="1:14" ht="150" x14ac:dyDescent="0.25">
      <c r="A177" s="116">
        <v>170</v>
      </c>
      <c r="B177" s="116" t="s">
        <v>3049</v>
      </c>
      <c r="C177" s="116">
        <v>7708503727</v>
      </c>
      <c r="D177" s="116" t="s">
        <v>3141</v>
      </c>
      <c r="E177" s="116" t="s">
        <v>3052</v>
      </c>
      <c r="F177" s="89" t="s">
        <v>3133</v>
      </c>
      <c r="G177" s="116" t="s">
        <v>3142</v>
      </c>
      <c r="H177" s="48">
        <v>715</v>
      </c>
      <c r="I177" s="48" t="s">
        <v>2077</v>
      </c>
      <c r="J177" s="89" t="s">
        <v>3051</v>
      </c>
      <c r="K177" s="116" t="s">
        <v>3701</v>
      </c>
      <c r="L177" s="116" t="s">
        <v>3703</v>
      </c>
      <c r="M177" s="116"/>
      <c r="N177" s="116" t="s">
        <v>3715</v>
      </c>
    </row>
    <row r="178" spans="1:14" ht="150" x14ac:dyDescent="0.25">
      <c r="A178" s="48">
        <v>171</v>
      </c>
      <c r="B178" s="116" t="s">
        <v>3049</v>
      </c>
      <c r="C178" s="116">
        <v>7708503727</v>
      </c>
      <c r="D178" s="116" t="s">
        <v>3143</v>
      </c>
      <c r="E178" s="116" t="s">
        <v>3052</v>
      </c>
      <c r="F178" s="89" t="s">
        <v>3133</v>
      </c>
      <c r="G178" s="116" t="s">
        <v>3142</v>
      </c>
      <c r="H178" s="48">
        <v>715</v>
      </c>
      <c r="I178" s="48" t="s">
        <v>2077</v>
      </c>
      <c r="J178" s="89" t="s">
        <v>3051</v>
      </c>
      <c r="K178" s="116" t="s">
        <v>3701</v>
      </c>
      <c r="L178" s="116" t="s">
        <v>3703</v>
      </c>
      <c r="M178" s="116"/>
      <c r="N178" s="116" t="s">
        <v>3715</v>
      </c>
    </row>
    <row r="179" spans="1:14" ht="150" x14ac:dyDescent="0.25">
      <c r="A179" s="116">
        <v>172</v>
      </c>
      <c r="B179" s="116" t="s">
        <v>3049</v>
      </c>
      <c r="C179" s="116">
        <v>7708503727</v>
      </c>
      <c r="D179" s="116" t="s">
        <v>3144</v>
      </c>
      <c r="E179" s="116" t="s">
        <v>3052</v>
      </c>
      <c r="F179" s="89" t="s">
        <v>3133</v>
      </c>
      <c r="G179" s="116" t="s">
        <v>3142</v>
      </c>
      <c r="H179" s="48">
        <v>715</v>
      </c>
      <c r="I179" s="48" t="s">
        <v>2077</v>
      </c>
      <c r="J179" s="89" t="s">
        <v>3051</v>
      </c>
      <c r="K179" s="116" t="s">
        <v>3701</v>
      </c>
      <c r="L179" s="116" t="s">
        <v>3703</v>
      </c>
      <c r="M179" s="116"/>
      <c r="N179" s="116" t="s">
        <v>3715</v>
      </c>
    </row>
    <row r="180" spans="1:14" ht="150" x14ac:dyDescent="0.25">
      <c r="A180" s="48">
        <v>173</v>
      </c>
      <c r="B180" s="116" t="s">
        <v>3049</v>
      </c>
      <c r="C180" s="116">
        <v>7708503727</v>
      </c>
      <c r="D180" s="116" t="s">
        <v>3145</v>
      </c>
      <c r="E180" s="116" t="s">
        <v>3052</v>
      </c>
      <c r="F180" s="89" t="s">
        <v>3133</v>
      </c>
      <c r="G180" s="116" t="s">
        <v>1560</v>
      </c>
      <c r="H180" s="48">
        <v>715</v>
      </c>
      <c r="I180" s="48" t="s">
        <v>2077</v>
      </c>
      <c r="J180" s="89" t="s">
        <v>3051</v>
      </c>
      <c r="K180" s="116" t="s">
        <v>3701</v>
      </c>
      <c r="L180" s="116" t="s">
        <v>3703</v>
      </c>
      <c r="M180" s="116"/>
      <c r="N180" s="116" t="s">
        <v>3715</v>
      </c>
    </row>
    <row r="181" spans="1:14" ht="150" x14ac:dyDescent="0.25">
      <c r="A181" s="116">
        <v>174</v>
      </c>
      <c r="B181" s="116" t="s">
        <v>3049</v>
      </c>
      <c r="C181" s="116">
        <v>7708503727</v>
      </c>
      <c r="D181" s="116" t="s">
        <v>3146</v>
      </c>
      <c r="E181" s="116" t="s">
        <v>3052</v>
      </c>
      <c r="F181" s="89" t="s">
        <v>3133</v>
      </c>
      <c r="G181" s="116" t="s">
        <v>1560</v>
      </c>
      <c r="H181" s="48">
        <v>715</v>
      </c>
      <c r="I181" s="48" t="s">
        <v>2077</v>
      </c>
      <c r="J181" s="89" t="s">
        <v>3051</v>
      </c>
      <c r="K181" s="116" t="s">
        <v>3701</v>
      </c>
      <c r="L181" s="116" t="s">
        <v>3703</v>
      </c>
      <c r="M181" s="116"/>
      <c r="N181" s="116" t="s">
        <v>3715</v>
      </c>
    </row>
    <row r="182" spans="1:14" ht="150" x14ac:dyDescent="0.25">
      <c r="A182" s="48">
        <v>175</v>
      </c>
      <c r="B182" s="116" t="s">
        <v>3049</v>
      </c>
      <c r="C182" s="116">
        <v>7708503727</v>
      </c>
      <c r="D182" s="116" t="s">
        <v>3147</v>
      </c>
      <c r="E182" s="116" t="s">
        <v>3052</v>
      </c>
      <c r="F182" s="89" t="s">
        <v>3133</v>
      </c>
      <c r="G182" s="116" t="s">
        <v>3148</v>
      </c>
      <c r="H182" s="48">
        <v>715</v>
      </c>
      <c r="I182" s="48" t="s">
        <v>2077</v>
      </c>
      <c r="J182" s="89" t="s">
        <v>3051</v>
      </c>
      <c r="K182" s="116" t="s">
        <v>3701</v>
      </c>
      <c r="L182" s="116" t="s">
        <v>3703</v>
      </c>
      <c r="M182" s="116"/>
      <c r="N182" s="116" t="s">
        <v>3715</v>
      </c>
    </row>
    <row r="183" spans="1:14" ht="150" x14ac:dyDescent="0.25">
      <c r="A183" s="116">
        <v>176</v>
      </c>
      <c r="B183" s="116" t="s">
        <v>3049</v>
      </c>
      <c r="C183" s="116">
        <v>7708503727</v>
      </c>
      <c r="D183" s="116" t="s">
        <v>3149</v>
      </c>
      <c r="E183" s="116" t="s">
        <v>3052</v>
      </c>
      <c r="F183" s="89" t="s">
        <v>3133</v>
      </c>
      <c r="G183" s="116" t="s">
        <v>3148</v>
      </c>
      <c r="H183" s="48">
        <v>715</v>
      </c>
      <c r="I183" s="48" t="s">
        <v>2077</v>
      </c>
      <c r="J183" s="89" t="s">
        <v>3051</v>
      </c>
      <c r="K183" s="116" t="s">
        <v>3701</v>
      </c>
      <c r="L183" s="116" t="s">
        <v>3703</v>
      </c>
      <c r="M183" s="116"/>
      <c r="N183" s="116" t="s">
        <v>3715</v>
      </c>
    </row>
    <row r="184" spans="1:14" ht="150" x14ac:dyDescent="0.25">
      <c r="A184" s="48">
        <v>177</v>
      </c>
      <c r="B184" s="116" t="s">
        <v>3049</v>
      </c>
      <c r="C184" s="116">
        <v>7708503727</v>
      </c>
      <c r="D184" s="116" t="s">
        <v>3150</v>
      </c>
      <c r="E184" s="116" t="s">
        <v>3052</v>
      </c>
      <c r="F184" s="89" t="s">
        <v>1346</v>
      </c>
      <c r="G184" s="116" t="s">
        <v>3151</v>
      </c>
      <c r="H184" s="48">
        <v>796</v>
      </c>
      <c r="I184" s="48" t="s">
        <v>274</v>
      </c>
      <c r="J184" s="89" t="s">
        <v>3051</v>
      </c>
      <c r="K184" s="116" t="s">
        <v>3701</v>
      </c>
      <c r="L184" s="116" t="s">
        <v>3703</v>
      </c>
      <c r="M184" s="116"/>
      <c r="N184" s="116" t="s">
        <v>3715</v>
      </c>
    </row>
    <row r="185" spans="1:14" ht="150" x14ac:dyDescent="0.25">
      <c r="A185" s="116">
        <v>178</v>
      </c>
      <c r="B185" s="116" t="s">
        <v>3049</v>
      </c>
      <c r="C185" s="116">
        <v>7708503727</v>
      </c>
      <c r="D185" s="116" t="s">
        <v>3152</v>
      </c>
      <c r="E185" s="116" t="s">
        <v>3052</v>
      </c>
      <c r="F185" s="89" t="s">
        <v>1346</v>
      </c>
      <c r="G185" s="116" t="s">
        <v>3151</v>
      </c>
      <c r="H185" s="48">
        <v>796</v>
      </c>
      <c r="I185" s="48" t="s">
        <v>274</v>
      </c>
      <c r="J185" s="89" t="s">
        <v>3051</v>
      </c>
      <c r="K185" s="116" t="s">
        <v>3701</v>
      </c>
      <c r="L185" s="116" t="s">
        <v>3703</v>
      </c>
      <c r="M185" s="116"/>
      <c r="N185" s="116" t="s">
        <v>3715</v>
      </c>
    </row>
    <row r="186" spans="1:14" ht="150" x14ac:dyDescent="0.25">
      <c r="A186" s="48">
        <v>179</v>
      </c>
      <c r="B186" s="116" t="s">
        <v>3049</v>
      </c>
      <c r="C186" s="116">
        <v>7708503727</v>
      </c>
      <c r="D186" s="116" t="s">
        <v>3153</v>
      </c>
      <c r="E186" s="116" t="s">
        <v>3052</v>
      </c>
      <c r="F186" s="89" t="s">
        <v>1346</v>
      </c>
      <c r="G186" s="116" t="s">
        <v>3151</v>
      </c>
      <c r="H186" s="48">
        <v>796</v>
      </c>
      <c r="I186" s="48" t="s">
        <v>274</v>
      </c>
      <c r="J186" s="89" t="s">
        <v>3051</v>
      </c>
      <c r="K186" s="116" t="s">
        <v>3701</v>
      </c>
      <c r="L186" s="116" t="s">
        <v>3703</v>
      </c>
      <c r="M186" s="116"/>
      <c r="N186" s="116" t="s">
        <v>3715</v>
      </c>
    </row>
    <row r="187" spans="1:14" ht="150" x14ac:dyDescent="0.25">
      <c r="A187" s="116">
        <v>180</v>
      </c>
      <c r="B187" s="116" t="s">
        <v>3049</v>
      </c>
      <c r="C187" s="116">
        <v>7708503727</v>
      </c>
      <c r="D187" s="116" t="s">
        <v>3154</v>
      </c>
      <c r="E187" s="116" t="s">
        <v>3052</v>
      </c>
      <c r="F187" s="89" t="s">
        <v>1346</v>
      </c>
      <c r="G187" s="116" t="s">
        <v>3151</v>
      </c>
      <c r="H187" s="48">
        <v>796</v>
      </c>
      <c r="I187" s="48" t="s">
        <v>274</v>
      </c>
      <c r="J187" s="89" t="s">
        <v>3051</v>
      </c>
      <c r="K187" s="116" t="s">
        <v>3701</v>
      </c>
      <c r="L187" s="116" t="s">
        <v>3703</v>
      </c>
      <c r="M187" s="116"/>
      <c r="N187" s="116" t="s">
        <v>3715</v>
      </c>
    </row>
    <row r="188" spans="1:14" ht="150" x14ac:dyDescent="0.25">
      <c r="A188" s="48">
        <v>181</v>
      </c>
      <c r="B188" s="116" t="s">
        <v>3049</v>
      </c>
      <c r="C188" s="116">
        <v>7708503727</v>
      </c>
      <c r="D188" s="116" t="s">
        <v>3155</v>
      </c>
      <c r="E188" s="116" t="s">
        <v>3052</v>
      </c>
      <c r="F188" s="89" t="s">
        <v>3156</v>
      </c>
      <c r="G188" s="116" t="s">
        <v>3157</v>
      </c>
      <c r="H188" s="48">
        <v>715</v>
      </c>
      <c r="I188" s="48" t="s">
        <v>2077</v>
      </c>
      <c r="J188" s="89" t="s">
        <v>3051</v>
      </c>
      <c r="K188" s="116" t="s">
        <v>3701</v>
      </c>
      <c r="L188" s="116" t="s">
        <v>3703</v>
      </c>
      <c r="M188" s="116"/>
      <c r="N188" s="116" t="s">
        <v>3715</v>
      </c>
    </row>
    <row r="189" spans="1:14" ht="150" x14ac:dyDescent="0.25">
      <c r="A189" s="116">
        <v>182</v>
      </c>
      <c r="B189" s="116" t="s">
        <v>3049</v>
      </c>
      <c r="C189" s="116">
        <v>7708503727</v>
      </c>
      <c r="D189" s="116" t="s">
        <v>3158</v>
      </c>
      <c r="E189" s="116" t="s">
        <v>3052</v>
      </c>
      <c r="F189" s="89" t="s">
        <v>3156</v>
      </c>
      <c r="G189" s="116" t="s">
        <v>3157</v>
      </c>
      <c r="H189" s="48">
        <v>715</v>
      </c>
      <c r="I189" s="48" t="s">
        <v>2077</v>
      </c>
      <c r="J189" s="89" t="s">
        <v>3051</v>
      </c>
      <c r="K189" s="116" t="s">
        <v>3701</v>
      </c>
      <c r="L189" s="116" t="s">
        <v>3703</v>
      </c>
      <c r="M189" s="116"/>
      <c r="N189" s="116" t="s">
        <v>3715</v>
      </c>
    </row>
    <row r="190" spans="1:14" ht="150" x14ac:dyDescent="0.25">
      <c r="A190" s="48">
        <v>183</v>
      </c>
      <c r="B190" s="116" t="s">
        <v>3049</v>
      </c>
      <c r="C190" s="116">
        <v>7708503727</v>
      </c>
      <c r="D190" s="116" t="s">
        <v>3159</v>
      </c>
      <c r="E190" s="116" t="s">
        <v>3052</v>
      </c>
      <c r="F190" s="89" t="s">
        <v>3160</v>
      </c>
      <c r="G190" s="116" t="s">
        <v>3161</v>
      </c>
      <c r="H190" s="48">
        <v>839</v>
      </c>
      <c r="I190" s="48" t="s">
        <v>299</v>
      </c>
      <c r="J190" s="89" t="s">
        <v>3051</v>
      </c>
      <c r="K190" s="116" t="s">
        <v>3701</v>
      </c>
      <c r="L190" s="116" t="s">
        <v>3703</v>
      </c>
      <c r="M190" s="116"/>
      <c r="N190" s="116" t="s">
        <v>3715</v>
      </c>
    </row>
    <row r="191" spans="1:14" ht="150" x14ac:dyDescent="0.25">
      <c r="A191" s="116">
        <v>184</v>
      </c>
      <c r="B191" s="116" t="s">
        <v>3049</v>
      </c>
      <c r="C191" s="116">
        <v>7708503727</v>
      </c>
      <c r="D191" s="116" t="s">
        <v>3162</v>
      </c>
      <c r="E191" s="116" t="s">
        <v>3052</v>
      </c>
      <c r="F191" s="89" t="s">
        <v>3163</v>
      </c>
      <c r="G191" s="116" t="s">
        <v>3164</v>
      </c>
      <c r="H191" s="48">
        <v>796</v>
      </c>
      <c r="I191" s="48" t="s">
        <v>274</v>
      </c>
      <c r="J191" s="89" t="s">
        <v>3051</v>
      </c>
      <c r="K191" s="116" t="s">
        <v>3701</v>
      </c>
      <c r="L191" s="116" t="s">
        <v>3703</v>
      </c>
      <c r="M191" s="116"/>
      <c r="N191" s="116" t="s">
        <v>3715</v>
      </c>
    </row>
    <row r="192" spans="1:14" ht="150" x14ac:dyDescent="0.25">
      <c r="A192" s="48">
        <v>185</v>
      </c>
      <c r="B192" s="116" t="s">
        <v>3049</v>
      </c>
      <c r="C192" s="116">
        <v>7708503727</v>
      </c>
      <c r="D192" s="116" t="s">
        <v>3165</v>
      </c>
      <c r="E192" s="116" t="s">
        <v>3052</v>
      </c>
      <c r="F192" s="89" t="s">
        <v>3166</v>
      </c>
      <c r="G192" s="116" t="s">
        <v>1097</v>
      </c>
      <c r="H192" s="48">
        <v>715</v>
      </c>
      <c r="I192" s="48" t="s">
        <v>2077</v>
      </c>
      <c r="J192" s="89" t="s">
        <v>3051</v>
      </c>
      <c r="K192" s="116" t="s">
        <v>3701</v>
      </c>
      <c r="L192" s="116" t="s">
        <v>3703</v>
      </c>
      <c r="M192" s="116"/>
      <c r="N192" s="116" t="s">
        <v>3715</v>
      </c>
    </row>
    <row r="193" spans="1:14" ht="150" x14ac:dyDescent="0.25">
      <c r="A193" s="116">
        <v>186</v>
      </c>
      <c r="B193" s="116" t="s">
        <v>3049</v>
      </c>
      <c r="C193" s="116">
        <v>7708503727</v>
      </c>
      <c r="D193" s="116" t="s">
        <v>3167</v>
      </c>
      <c r="E193" s="116" t="s">
        <v>3052</v>
      </c>
      <c r="F193" s="89" t="s">
        <v>3166</v>
      </c>
      <c r="G193" s="116" t="s">
        <v>1097</v>
      </c>
      <c r="H193" s="48">
        <v>715</v>
      </c>
      <c r="I193" s="48" t="s">
        <v>2077</v>
      </c>
      <c r="J193" s="89" t="s">
        <v>3051</v>
      </c>
      <c r="K193" s="116" t="s">
        <v>3701</v>
      </c>
      <c r="L193" s="116" t="s">
        <v>3703</v>
      </c>
      <c r="M193" s="116"/>
      <c r="N193" s="116" t="s">
        <v>3715</v>
      </c>
    </row>
    <row r="194" spans="1:14" ht="150" x14ac:dyDescent="0.25">
      <c r="A194" s="48">
        <v>187</v>
      </c>
      <c r="B194" s="116" t="s">
        <v>3049</v>
      </c>
      <c r="C194" s="116">
        <v>7708503727</v>
      </c>
      <c r="D194" s="116" t="s">
        <v>3168</v>
      </c>
      <c r="E194" s="116" t="s">
        <v>3052</v>
      </c>
      <c r="F194" s="89" t="s">
        <v>3166</v>
      </c>
      <c r="G194" s="116" t="s">
        <v>1097</v>
      </c>
      <c r="H194" s="48">
        <v>715</v>
      </c>
      <c r="I194" s="48" t="s">
        <v>2077</v>
      </c>
      <c r="J194" s="89" t="s">
        <v>3051</v>
      </c>
      <c r="K194" s="116" t="s">
        <v>3701</v>
      </c>
      <c r="L194" s="116" t="s">
        <v>3703</v>
      </c>
      <c r="M194" s="116"/>
      <c r="N194" s="116" t="s">
        <v>3715</v>
      </c>
    </row>
    <row r="195" spans="1:14" ht="150" x14ac:dyDescent="0.25">
      <c r="A195" s="116">
        <v>188</v>
      </c>
      <c r="B195" s="116" t="s">
        <v>3049</v>
      </c>
      <c r="C195" s="116">
        <v>7708503727</v>
      </c>
      <c r="D195" s="116" t="s">
        <v>3169</v>
      </c>
      <c r="E195" s="116" t="s">
        <v>3052</v>
      </c>
      <c r="F195" s="89" t="s">
        <v>3166</v>
      </c>
      <c r="G195" s="116" t="s">
        <v>1097</v>
      </c>
      <c r="H195" s="48">
        <v>715</v>
      </c>
      <c r="I195" s="48" t="s">
        <v>2077</v>
      </c>
      <c r="J195" s="89" t="s">
        <v>3051</v>
      </c>
      <c r="K195" s="116" t="s">
        <v>3701</v>
      </c>
      <c r="L195" s="116" t="s">
        <v>3703</v>
      </c>
      <c r="M195" s="116"/>
      <c r="N195" s="116" t="s">
        <v>3715</v>
      </c>
    </row>
    <row r="196" spans="1:14" ht="150" x14ac:dyDescent="0.25">
      <c r="A196" s="48">
        <v>189</v>
      </c>
      <c r="B196" s="116" t="s">
        <v>3049</v>
      </c>
      <c r="C196" s="116">
        <v>7708503727</v>
      </c>
      <c r="D196" s="116" t="s">
        <v>3170</v>
      </c>
      <c r="E196" s="116" t="s">
        <v>3052</v>
      </c>
      <c r="F196" s="89" t="s">
        <v>3166</v>
      </c>
      <c r="G196" s="116" t="s">
        <v>1097</v>
      </c>
      <c r="H196" s="48">
        <v>715</v>
      </c>
      <c r="I196" s="48" t="s">
        <v>2077</v>
      </c>
      <c r="J196" s="89" t="s">
        <v>3051</v>
      </c>
      <c r="K196" s="116" t="s">
        <v>3701</v>
      </c>
      <c r="L196" s="116" t="s">
        <v>3703</v>
      </c>
      <c r="M196" s="116"/>
      <c r="N196" s="116" t="s">
        <v>3715</v>
      </c>
    </row>
    <row r="197" spans="1:14" ht="150" x14ac:dyDescent="0.25">
      <c r="A197" s="116">
        <v>190</v>
      </c>
      <c r="B197" s="116" t="s">
        <v>3049</v>
      </c>
      <c r="C197" s="116">
        <v>7708503727</v>
      </c>
      <c r="D197" s="116" t="s">
        <v>3171</v>
      </c>
      <c r="E197" s="116" t="s">
        <v>3052</v>
      </c>
      <c r="F197" s="89" t="s">
        <v>3172</v>
      </c>
      <c r="G197" s="116" t="s">
        <v>3173</v>
      </c>
      <c r="H197" s="48">
        <v>796</v>
      </c>
      <c r="I197" s="48" t="s">
        <v>274</v>
      </c>
      <c r="J197" s="89" t="s">
        <v>3051</v>
      </c>
      <c r="K197" s="116" t="s">
        <v>3701</v>
      </c>
      <c r="L197" s="116" t="s">
        <v>3703</v>
      </c>
      <c r="M197" s="116"/>
      <c r="N197" s="116" t="s">
        <v>3715</v>
      </c>
    </row>
    <row r="198" spans="1:14" ht="150" x14ac:dyDescent="0.25">
      <c r="A198" s="48">
        <v>191</v>
      </c>
      <c r="B198" s="116" t="s">
        <v>3049</v>
      </c>
      <c r="C198" s="116">
        <v>7708503727</v>
      </c>
      <c r="D198" s="116" t="s">
        <v>3174</v>
      </c>
      <c r="E198" s="116" t="s">
        <v>3052</v>
      </c>
      <c r="F198" s="89" t="s">
        <v>3172</v>
      </c>
      <c r="G198" s="116" t="s">
        <v>3173</v>
      </c>
      <c r="H198" s="48">
        <v>796</v>
      </c>
      <c r="I198" s="48" t="s">
        <v>274</v>
      </c>
      <c r="J198" s="89" t="s">
        <v>3051</v>
      </c>
      <c r="K198" s="116" t="s">
        <v>3701</v>
      </c>
      <c r="L198" s="116" t="s">
        <v>3703</v>
      </c>
      <c r="M198" s="116"/>
      <c r="N198" s="116" t="s">
        <v>3715</v>
      </c>
    </row>
    <row r="199" spans="1:14" ht="150" x14ac:dyDescent="0.25">
      <c r="A199" s="116">
        <v>192</v>
      </c>
      <c r="B199" s="116" t="s">
        <v>3049</v>
      </c>
      <c r="C199" s="116">
        <v>7708503727</v>
      </c>
      <c r="D199" s="116" t="s">
        <v>3175</v>
      </c>
      <c r="E199" s="116" t="s">
        <v>3052</v>
      </c>
      <c r="F199" s="89" t="s">
        <v>3176</v>
      </c>
      <c r="G199" s="116" t="s">
        <v>3177</v>
      </c>
      <c r="H199" s="48">
        <v>796</v>
      </c>
      <c r="I199" s="48" t="s">
        <v>274</v>
      </c>
      <c r="J199" s="89" t="s">
        <v>3051</v>
      </c>
      <c r="K199" s="116" t="s">
        <v>3701</v>
      </c>
      <c r="L199" s="116" t="s">
        <v>3703</v>
      </c>
      <c r="M199" s="116"/>
      <c r="N199" s="116" t="s">
        <v>3715</v>
      </c>
    </row>
    <row r="200" spans="1:14" ht="150" x14ac:dyDescent="0.25">
      <c r="A200" s="48">
        <v>193</v>
      </c>
      <c r="B200" s="116" t="s">
        <v>3049</v>
      </c>
      <c r="C200" s="116">
        <v>7708503727</v>
      </c>
      <c r="D200" s="116" t="s">
        <v>3178</v>
      </c>
      <c r="E200" s="116" t="s">
        <v>3052</v>
      </c>
      <c r="F200" s="89" t="s">
        <v>3176</v>
      </c>
      <c r="G200" s="116" t="s">
        <v>3177</v>
      </c>
      <c r="H200" s="48">
        <v>796</v>
      </c>
      <c r="I200" s="48" t="s">
        <v>274</v>
      </c>
      <c r="J200" s="89" t="s">
        <v>3051</v>
      </c>
      <c r="K200" s="116" t="s">
        <v>3701</v>
      </c>
      <c r="L200" s="116" t="s">
        <v>3703</v>
      </c>
      <c r="M200" s="116"/>
      <c r="N200" s="116" t="s">
        <v>3715</v>
      </c>
    </row>
    <row r="201" spans="1:14" ht="150" x14ac:dyDescent="0.25">
      <c r="A201" s="116">
        <v>194</v>
      </c>
      <c r="B201" s="116" t="s">
        <v>3049</v>
      </c>
      <c r="C201" s="116">
        <v>7708503727</v>
      </c>
      <c r="D201" s="116" t="s">
        <v>3179</v>
      </c>
      <c r="E201" s="116" t="s">
        <v>3052</v>
      </c>
      <c r="F201" s="89" t="s">
        <v>3180</v>
      </c>
      <c r="G201" s="116" t="s">
        <v>3181</v>
      </c>
      <c r="H201" s="48">
        <v>796</v>
      </c>
      <c r="I201" s="48" t="s">
        <v>274</v>
      </c>
      <c r="J201" s="89" t="s">
        <v>3051</v>
      </c>
      <c r="K201" s="116" t="s">
        <v>3701</v>
      </c>
      <c r="L201" s="116" t="s">
        <v>3703</v>
      </c>
      <c r="M201" s="116"/>
      <c r="N201" s="116" t="s">
        <v>3715</v>
      </c>
    </row>
    <row r="202" spans="1:14" ht="150" x14ac:dyDescent="0.25">
      <c r="A202" s="48">
        <v>195</v>
      </c>
      <c r="B202" s="116" t="s">
        <v>3049</v>
      </c>
      <c r="C202" s="116">
        <v>7708503727</v>
      </c>
      <c r="D202" s="116" t="s">
        <v>3182</v>
      </c>
      <c r="E202" s="116" t="s">
        <v>3052</v>
      </c>
      <c r="F202" s="89" t="s">
        <v>3176</v>
      </c>
      <c r="G202" s="116" t="s">
        <v>3183</v>
      </c>
      <c r="H202" s="48">
        <v>796</v>
      </c>
      <c r="I202" s="48" t="s">
        <v>274</v>
      </c>
      <c r="J202" s="89" t="s">
        <v>3051</v>
      </c>
      <c r="K202" s="116" t="s">
        <v>3701</v>
      </c>
      <c r="L202" s="116" t="s">
        <v>3703</v>
      </c>
      <c r="M202" s="116"/>
      <c r="N202" s="116" t="s">
        <v>3715</v>
      </c>
    </row>
    <row r="203" spans="1:14" ht="150" x14ac:dyDescent="0.25">
      <c r="A203" s="116">
        <v>196</v>
      </c>
      <c r="B203" s="116" t="s">
        <v>3049</v>
      </c>
      <c r="C203" s="116">
        <v>7708503727</v>
      </c>
      <c r="D203" s="116" t="s">
        <v>3184</v>
      </c>
      <c r="E203" s="116" t="s">
        <v>3052</v>
      </c>
      <c r="F203" s="89" t="s">
        <v>3176</v>
      </c>
      <c r="G203" s="116" t="s">
        <v>3183</v>
      </c>
      <c r="H203" s="48">
        <v>796</v>
      </c>
      <c r="I203" s="48" t="s">
        <v>274</v>
      </c>
      <c r="J203" s="89" t="s">
        <v>3051</v>
      </c>
      <c r="K203" s="116" t="s">
        <v>3701</v>
      </c>
      <c r="L203" s="116" t="s">
        <v>3703</v>
      </c>
      <c r="M203" s="116"/>
      <c r="N203" s="116" t="s">
        <v>3715</v>
      </c>
    </row>
    <row r="204" spans="1:14" ht="150" x14ac:dyDescent="0.25">
      <c r="A204" s="48">
        <v>197</v>
      </c>
      <c r="B204" s="116" t="s">
        <v>3049</v>
      </c>
      <c r="C204" s="116">
        <v>7708503727</v>
      </c>
      <c r="D204" s="116" t="s">
        <v>3185</v>
      </c>
      <c r="E204" s="116" t="s">
        <v>3052</v>
      </c>
      <c r="F204" s="89" t="s">
        <v>3180</v>
      </c>
      <c r="G204" s="116" t="s">
        <v>3186</v>
      </c>
      <c r="H204" s="48">
        <v>796</v>
      </c>
      <c r="I204" s="48" t="s">
        <v>274</v>
      </c>
      <c r="J204" s="89" t="s">
        <v>3051</v>
      </c>
      <c r="K204" s="116" t="s">
        <v>3701</v>
      </c>
      <c r="L204" s="116" t="s">
        <v>3703</v>
      </c>
      <c r="M204" s="116"/>
      <c r="N204" s="116" t="s">
        <v>3715</v>
      </c>
    </row>
    <row r="205" spans="1:14" ht="150" x14ac:dyDescent="0.25">
      <c r="A205" s="116">
        <v>198</v>
      </c>
      <c r="B205" s="116" t="s">
        <v>3049</v>
      </c>
      <c r="C205" s="116">
        <v>7708503727</v>
      </c>
      <c r="D205" s="116" t="s">
        <v>3187</v>
      </c>
      <c r="E205" s="116" t="s">
        <v>3052</v>
      </c>
      <c r="F205" s="89" t="s">
        <v>3188</v>
      </c>
      <c r="G205" s="116" t="s">
        <v>3189</v>
      </c>
      <c r="H205" s="48">
        <v>796</v>
      </c>
      <c r="I205" s="48" t="s">
        <v>274</v>
      </c>
      <c r="J205" s="89" t="s">
        <v>3051</v>
      </c>
      <c r="K205" s="116" t="s">
        <v>3701</v>
      </c>
      <c r="L205" s="116" t="s">
        <v>3703</v>
      </c>
      <c r="M205" s="116"/>
      <c r="N205" s="116" t="s">
        <v>3715</v>
      </c>
    </row>
    <row r="206" spans="1:14" ht="150" x14ac:dyDescent="0.25">
      <c r="A206" s="48">
        <v>199</v>
      </c>
      <c r="B206" s="116" t="s">
        <v>3049</v>
      </c>
      <c r="C206" s="116">
        <v>7708503727</v>
      </c>
      <c r="D206" s="116" t="s">
        <v>3190</v>
      </c>
      <c r="E206" s="116" t="s">
        <v>3052</v>
      </c>
      <c r="F206" s="89" t="s">
        <v>3180</v>
      </c>
      <c r="G206" s="116" t="s">
        <v>3191</v>
      </c>
      <c r="H206" s="48">
        <v>796</v>
      </c>
      <c r="I206" s="48" t="s">
        <v>274</v>
      </c>
      <c r="J206" s="89" t="s">
        <v>3051</v>
      </c>
      <c r="K206" s="116" t="s">
        <v>3701</v>
      </c>
      <c r="L206" s="116" t="s">
        <v>3703</v>
      </c>
      <c r="M206" s="116"/>
      <c r="N206" s="116" t="s">
        <v>3715</v>
      </c>
    </row>
    <row r="207" spans="1:14" ht="150" x14ac:dyDescent="0.25">
      <c r="A207" s="116">
        <v>200</v>
      </c>
      <c r="B207" s="116" t="s">
        <v>3049</v>
      </c>
      <c r="C207" s="116">
        <v>7708503727</v>
      </c>
      <c r="D207" s="116" t="s">
        <v>3192</v>
      </c>
      <c r="E207" s="116" t="s">
        <v>3052</v>
      </c>
      <c r="F207" s="89" t="s">
        <v>3193</v>
      </c>
      <c r="G207" s="116" t="s">
        <v>3194</v>
      </c>
      <c r="H207" s="48">
        <v>796</v>
      </c>
      <c r="I207" s="48" t="s">
        <v>274</v>
      </c>
      <c r="J207" s="89" t="s">
        <v>3051</v>
      </c>
      <c r="K207" s="116" t="s">
        <v>3701</v>
      </c>
      <c r="L207" s="116" t="s">
        <v>3703</v>
      </c>
      <c r="M207" s="116"/>
      <c r="N207" s="116" t="s">
        <v>3715</v>
      </c>
    </row>
    <row r="208" spans="1:14" ht="150" x14ac:dyDescent="0.25">
      <c r="A208" s="48">
        <v>201</v>
      </c>
      <c r="B208" s="116" t="s">
        <v>3049</v>
      </c>
      <c r="C208" s="116">
        <v>7708503727</v>
      </c>
      <c r="D208" s="116" t="s">
        <v>3195</v>
      </c>
      <c r="E208" s="116" t="s">
        <v>3052</v>
      </c>
      <c r="F208" s="89" t="s">
        <v>3193</v>
      </c>
      <c r="G208" s="116" t="s">
        <v>3194</v>
      </c>
      <c r="H208" s="48">
        <v>796</v>
      </c>
      <c r="I208" s="48" t="s">
        <v>274</v>
      </c>
      <c r="J208" s="89" t="s">
        <v>3051</v>
      </c>
      <c r="K208" s="116" t="s">
        <v>3701</v>
      </c>
      <c r="L208" s="116" t="s">
        <v>3703</v>
      </c>
      <c r="M208" s="116"/>
      <c r="N208" s="116" t="s">
        <v>3715</v>
      </c>
    </row>
    <row r="209" spans="1:14" ht="150" x14ac:dyDescent="0.25">
      <c r="A209" s="116">
        <v>202</v>
      </c>
      <c r="B209" s="116" t="s">
        <v>3049</v>
      </c>
      <c r="C209" s="116">
        <v>7708503727</v>
      </c>
      <c r="D209" s="116" t="s">
        <v>3196</v>
      </c>
      <c r="E209" s="116" t="s">
        <v>3052</v>
      </c>
      <c r="F209" s="89" t="s">
        <v>3197</v>
      </c>
      <c r="G209" s="116" t="s">
        <v>3198</v>
      </c>
      <c r="H209" s="48">
        <v>839</v>
      </c>
      <c r="I209" s="48" t="s">
        <v>299</v>
      </c>
      <c r="J209" s="89" t="s">
        <v>3051</v>
      </c>
      <c r="K209" s="116" t="s">
        <v>3701</v>
      </c>
      <c r="L209" s="116" t="s">
        <v>3703</v>
      </c>
      <c r="M209" s="116"/>
      <c r="N209" s="116" t="s">
        <v>3715</v>
      </c>
    </row>
    <row r="210" spans="1:14" ht="150" x14ac:dyDescent="0.25">
      <c r="A210" s="48">
        <v>203</v>
      </c>
      <c r="B210" s="116" t="s">
        <v>3049</v>
      </c>
      <c r="C210" s="116">
        <v>7708503727</v>
      </c>
      <c r="D210" s="116" t="s">
        <v>3199</v>
      </c>
      <c r="E210" s="116" t="s">
        <v>3052</v>
      </c>
      <c r="F210" s="89" t="s">
        <v>3197</v>
      </c>
      <c r="G210" s="116" t="s">
        <v>3198</v>
      </c>
      <c r="H210" s="48">
        <v>839</v>
      </c>
      <c r="I210" s="48" t="s">
        <v>299</v>
      </c>
      <c r="J210" s="89" t="s">
        <v>3051</v>
      </c>
      <c r="K210" s="116" t="s">
        <v>3701</v>
      </c>
      <c r="L210" s="116" t="s">
        <v>3703</v>
      </c>
      <c r="M210" s="116"/>
      <c r="N210" s="116" t="s">
        <v>3715</v>
      </c>
    </row>
    <row r="211" spans="1:14" ht="150" x14ac:dyDescent="0.25">
      <c r="A211" s="116">
        <v>204</v>
      </c>
      <c r="B211" s="116" t="s">
        <v>3049</v>
      </c>
      <c r="C211" s="116">
        <v>7708503727</v>
      </c>
      <c r="D211" s="116" t="s">
        <v>3200</v>
      </c>
      <c r="E211" s="116" t="s">
        <v>3052</v>
      </c>
      <c r="F211" s="89" t="s">
        <v>3166</v>
      </c>
      <c r="G211" s="116" t="s">
        <v>328</v>
      </c>
      <c r="H211" s="48">
        <v>839</v>
      </c>
      <c r="I211" s="48" t="s">
        <v>299</v>
      </c>
      <c r="J211" s="89" t="s">
        <v>3051</v>
      </c>
      <c r="K211" s="116" t="s">
        <v>3701</v>
      </c>
      <c r="L211" s="116" t="s">
        <v>3703</v>
      </c>
      <c r="M211" s="116"/>
      <c r="N211" s="116" t="s">
        <v>3715</v>
      </c>
    </row>
    <row r="212" spans="1:14" ht="150" x14ac:dyDescent="0.25">
      <c r="A212" s="48">
        <v>205</v>
      </c>
      <c r="B212" s="116" t="s">
        <v>3049</v>
      </c>
      <c r="C212" s="116">
        <v>7708503727</v>
      </c>
      <c r="D212" s="116" t="s">
        <v>3201</v>
      </c>
      <c r="E212" s="116" t="s">
        <v>3052</v>
      </c>
      <c r="F212" s="89" t="s">
        <v>3166</v>
      </c>
      <c r="G212" s="116" t="s">
        <v>3202</v>
      </c>
      <c r="H212" s="48">
        <v>796</v>
      </c>
      <c r="I212" s="48" t="s">
        <v>274</v>
      </c>
      <c r="J212" s="89" t="s">
        <v>3051</v>
      </c>
      <c r="K212" s="116" t="s">
        <v>3701</v>
      </c>
      <c r="L212" s="116" t="s">
        <v>3703</v>
      </c>
      <c r="M212" s="116"/>
      <c r="N212" s="116" t="s">
        <v>3715</v>
      </c>
    </row>
    <row r="213" spans="1:14" ht="150" x14ac:dyDescent="0.25">
      <c r="A213" s="116">
        <v>206</v>
      </c>
      <c r="B213" s="116" t="s">
        <v>3049</v>
      </c>
      <c r="C213" s="116">
        <v>7708503727</v>
      </c>
      <c r="D213" s="116" t="s">
        <v>3203</v>
      </c>
      <c r="E213" s="116" t="s">
        <v>3052</v>
      </c>
      <c r="F213" s="89" t="s">
        <v>3166</v>
      </c>
      <c r="G213" s="116" t="s">
        <v>3204</v>
      </c>
      <c r="H213" s="48">
        <v>796</v>
      </c>
      <c r="I213" s="48" t="s">
        <v>274</v>
      </c>
      <c r="J213" s="89" t="s">
        <v>3051</v>
      </c>
      <c r="K213" s="116" t="s">
        <v>3701</v>
      </c>
      <c r="L213" s="116" t="s">
        <v>3703</v>
      </c>
      <c r="M213" s="116"/>
      <c r="N213" s="116" t="s">
        <v>3715</v>
      </c>
    </row>
    <row r="214" spans="1:14" ht="150" x14ac:dyDescent="0.25">
      <c r="A214" s="48">
        <v>207</v>
      </c>
      <c r="B214" s="116" t="s">
        <v>3049</v>
      </c>
      <c r="C214" s="116">
        <v>7708503727</v>
      </c>
      <c r="D214" s="116" t="s">
        <v>3205</v>
      </c>
      <c r="E214" s="116" t="s">
        <v>3052</v>
      </c>
      <c r="F214" s="89" t="s">
        <v>3172</v>
      </c>
      <c r="G214" s="116" t="s">
        <v>3206</v>
      </c>
      <c r="H214" s="48">
        <v>796</v>
      </c>
      <c r="I214" s="48" t="s">
        <v>274</v>
      </c>
      <c r="J214" s="89" t="s">
        <v>3051</v>
      </c>
      <c r="K214" s="116" t="s">
        <v>3701</v>
      </c>
      <c r="L214" s="116" t="s">
        <v>3703</v>
      </c>
      <c r="M214" s="116"/>
      <c r="N214" s="116" t="s">
        <v>3715</v>
      </c>
    </row>
    <row r="215" spans="1:14" ht="150" x14ac:dyDescent="0.25">
      <c r="A215" s="116">
        <v>208</v>
      </c>
      <c r="B215" s="116" t="s">
        <v>3049</v>
      </c>
      <c r="C215" s="116">
        <v>7708503727</v>
      </c>
      <c r="D215" s="116" t="s">
        <v>3207</v>
      </c>
      <c r="E215" s="116" t="s">
        <v>3052</v>
      </c>
      <c r="F215" s="89" t="s">
        <v>3166</v>
      </c>
      <c r="G215" s="116" t="s">
        <v>3208</v>
      </c>
      <c r="H215" s="48">
        <v>796</v>
      </c>
      <c r="I215" s="48" t="s">
        <v>274</v>
      </c>
      <c r="J215" s="89" t="s">
        <v>3051</v>
      </c>
      <c r="K215" s="116" t="s">
        <v>3701</v>
      </c>
      <c r="L215" s="116" t="s">
        <v>3703</v>
      </c>
      <c r="M215" s="116"/>
      <c r="N215" s="116" t="s">
        <v>3715</v>
      </c>
    </row>
    <row r="216" spans="1:14" ht="150" x14ac:dyDescent="0.25">
      <c r="A216" s="48">
        <v>209</v>
      </c>
      <c r="B216" s="116" t="s">
        <v>3049</v>
      </c>
      <c r="C216" s="116">
        <v>7708503727</v>
      </c>
      <c r="D216" s="116" t="s">
        <v>3209</v>
      </c>
      <c r="E216" s="116" t="s">
        <v>3052</v>
      </c>
      <c r="F216" s="89" t="s">
        <v>3166</v>
      </c>
      <c r="G216" s="116" t="s">
        <v>3210</v>
      </c>
      <c r="H216" s="48">
        <v>796</v>
      </c>
      <c r="I216" s="48" t="s">
        <v>274</v>
      </c>
      <c r="J216" s="89" t="s">
        <v>3051</v>
      </c>
      <c r="K216" s="116" t="s">
        <v>3701</v>
      </c>
      <c r="L216" s="116" t="s">
        <v>3703</v>
      </c>
      <c r="M216" s="116"/>
      <c r="N216" s="116" t="s">
        <v>3715</v>
      </c>
    </row>
    <row r="217" spans="1:14" ht="150" x14ac:dyDescent="0.25">
      <c r="A217" s="116">
        <v>210</v>
      </c>
      <c r="B217" s="116" t="s">
        <v>3049</v>
      </c>
      <c r="C217" s="116">
        <v>7708503727</v>
      </c>
      <c r="D217" s="116" t="s">
        <v>3211</v>
      </c>
      <c r="E217" s="116" t="s">
        <v>3052</v>
      </c>
      <c r="F217" s="89" t="s">
        <v>3166</v>
      </c>
      <c r="G217" s="116" t="s">
        <v>3210</v>
      </c>
      <c r="H217" s="48">
        <v>796</v>
      </c>
      <c r="I217" s="48" t="s">
        <v>274</v>
      </c>
      <c r="J217" s="89" t="s">
        <v>3051</v>
      </c>
      <c r="K217" s="116" t="s">
        <v>3701</v>
      </c>
      <c r="L217" s="116" t="s">
        <v>3703</v>
      </c>
      <c r="M217" s="116"/>
      <c r="N217" s="116" t="s">
        <v>3715</v>
      </c>
    </row>
    <row r="218" spans="1:14" ht="150" x14ac:dyDescent="0.25">
      <c r="A218" s="48">
        <v>211</v>
      </c>
      <c r="B218" s="116" t="s">
        <v>3049</v>
      </c>
      <c r="C218" s="116">
        <v>7708503727</v>
      </c>
      <c r="D218" s="116" t="s">
        <v>3212</v>
      </c>
      <c r="E218" s="116" t="s">
        <v>3052</v>
      </c>
      <c r="F218" s="89" t="s">
        <v>3166</v>
      </c>
      <c r="G218" s="116" t="s">
        <v>3210</v>
      </c>
      <c r="H218" s="48">
        <v>796</v>
      </c>
      <c r="I218" s="48" t="s">
        <v>274</v>
      </c>
      <c r="J218" s="89" t="s">
        <v>3051</v>
      </c>
      <c r="K218" s="116" t="s">
        <v>3701</v>
      </c>
      <c r="L218" s="116" t="s">
        <v>3703</v>
      </c>
      <c r="M218" s="116"/>
      <c r="N218" s="116" t="s">
        <v>3715</v>
      </c>
    </row>
    <row r="219" spans="1:14" ht="150" x14ac:dyDescent="0.25">
      <c r="A219" s="116">
        <v>212</v>
      </c>
      <c r="B219" s="116" t="s">
        <v>3049</v>
      </c>
      <c r="C219" s="116">
        <v>7708503727</v>
      </c>
      <c r="D219" s="116" t="s">
        <v>3213</v>
      </c>
      <c r="E219" s="116" t="s">
        <v>3052</v>
      </c>
      <c r="F219" s="89" t="s">
        <v>3166</v>
      </c>
      <c r="G219" s="116" t="s">
        <v>3210</v>
      </c>
      <c r="H219" s="48">
        <v>796</v>
      </c>
      <c r="I219" s="48" t="s">
        <v>274</v>
      </c>
      <c r="J219" s="89" t="s">
        <v>3051</v>
      </c>
      <c r="K219" s="116" t="s">
        <v>3701</v>
      </c>
      <c r="L219" s="116" t="s">
        <v>3703</v>
      </c>
      <c r="M219" s="116"/>
      <c r="N219" s="116" t="s">
        <v>3715</v>
      </c>
    </row>
    <row r="220" spans="1:14" ht="150" x14ac:dyDescent="0.25">
      <c r="A220" s="48">
        <v>213</v>
      </c>
      <c r="B220" s="116" t="s">
        <v>3049</v>
      </c>
      <c r="C220" s="116">
        <v>7708503727</v>
      </c>
      <c r="D220" s="116" t="s">
        <v>3214</v>
      </c>
      <c r="E220" s="116" t="s">
        <v>3052</v>
      </c>
      <c r="F220" s="89" t="s">
        <v>3166</v>
      </c>
      <c r="G220" s="116" t="s">
        <v>328</v>
      </c>
      <c r="H220" s="48">
        <v>839</v>
      </c>
      <c r="I220" s="48" t="s">
        <v>299</v>
      </c>
      <c r="J220" s="89" t="s">
        <v>3051</v>
      </c>
      <c r="K220" s="116" t="s">
        <v>3701</v>
      </c>
      <c r="L220" s="116" t="s">
        <v>3703</v>
      </c>
      <c r="M220" s="116"/>
      <c r="N220" s="116" t="s">
        <v>3715</v>
      </c>
    </row>
    <row r="221" spans="1:14" ht="150" x14ac:dyDescent="0.25">
      <c r="A221" s="116">
        <v>214</v>
      </c>
      <c r="B221" s="116" t="s">
        <v>3049</v>
      </c>
      <c r="C221" s="116">
        <v>7708503727</v>
      </c>
      <c r="D221" s="116" t="s">
        <v>3215</v>
      </c>
      <c r="E221" s="116" t="s">
        <v>3052</v>
      </c>
      <c r="F221" s="89" t="s">
        <v>3166</v>
      </c>
      <c r="G221" s="116" t="s">
        <v>328</v>
      </c>
      <c r="H221" s="48">
        <v>839</v>
      </c>
      <c r="I221" s="48" t="s">
        <v>299</v>
      </c>
      <c r="J221" s="89" t="s">
        <v>3051</v>
      </c>
      <c r="K221" s="116" t="s">
        <v>3701</v>
      </c>
      <c r="L221" s="116" t="s">
        <v>3703</v>
      </c>
      <c r="M221" s="116"/>
      <c r="N221" s="116" t="s">
        <v>3715</v>
      </c>
    </row>
    <row r="222" spans="1:14" ht="150" x14ac:dyDescent="0.25">
      <c r="A222" s="48">
        <v>215</v>
      </c>
      <c r="B222" s="116" t="s">
        <v>3049</v>
      </c>
      <c r="C222" s="116">
        <v>7708503727</v>
      </c>
      <c r="D222" s="116" t="s">
        <v>3216</v>
      </c>
      <c r="E222" s="116" t="s">
        <v>3052</v>
      </c>
      <c r="F222" s="89" t="s">
        <v>3166</v>
      </c>
      <c r="G222" s="116" t="s">
        <v>328</v>
      </c>
      <c r="H222" s="48">
        <v>839</v>
      </c>
      <c r="I222" s="48" t="s">
        <v>299</v>
      </c>
      <c r="J222" s="89" t="s">
        <v>3051</v>
      </c>
      <c r="K222" s="116" t="s">
        <v>3701</v>
      </c>
      <c r="L222" s="116" t="s">
        <v>3703</v>
      </c>
      <c r="M222" s="116"/>
      <c r="N222" s="116" t="s">
        <v>3715</v>
      </c>
    </row>
    <row r="223" spans="1:14" ht="150" x14ac:dyDescent="0.25">
      <c r="A223" s="116">
        <v>216</v>
      </c>
      <c r="B223" s="116" t="s">
        <v>3049</v>
      </c>
      <c r="C223" s="116">
        <v>7708503727</v>
      </c>
      <c r="D223" s="116" t="s">
        <v>3217</v>
      </c>
      <c r="E223" s="116" t="s">
        <v>3052</v>
      </c>
      <c r="F223" s="89" t="s">
        <v>3166</v>
      </c>
      <c r="G223" s="116" t="s">
        <v>328</v>
      </c>
      <c r="H223" s="48">
        <v>839</v>
      </c>
      <c r="I223" s="48" t="s">
        <v>299</v>
      </c>
      <c r="J223" s="89" t="s">
        <v>3051</v>
      </c>
      <c r="K223" s="116" t="s">
        <v>3701</v>
      </c>
      <c r="L223" s="116" t="s">
        <v>3703</v>
      </c>
      <c r="M223" s="116"/>
      <c r="N223" s="116" t="s">
        <v>3715</v>
      </c>
    </row>
    <row r="224" spans="1:14" ht="150" x14ac:dyDescent="0.25">
      <c r="A224" s="48">
        <v>217</v>
      </c>
      <c r="B224" s="116" t="s">
        <v>3049</v>
      </c>
      <c r="C224" s="116">
        <v>7708503727</v>
      </c>
      <c r="D224" s="116" t="s">
        <v>3218</v>
      </c>
      <c r="E224" s="116" t="s">
        <v>3052</v>
      </c>
      <c r="F224" s="89" t="s">
        <v>3166</v>
      </c>
      <c r="G224" s="116" t="s">
        <v>3219</v>
      </c>
      <c r="H224" s="48">
        <v>839</v>
      </c>
      <c r="I224" s="48" t="s">
        <v>299</v>
      </c>
      <c r="J224" s="89" t="s">
        <v>3051</v>
      </c>
      <c r="K224" s="116" t="s">
        <v>3701</v>
      </c>
      <c r="L224" s="116" t="s">
        <v>3703</v>
      </c>
      <c r="M224" s="116"/>
      <c r="N224" s="116" t="s">
        <v>3715</v>
      </c>
    </row>
    <row r="225" spans="1:14" ht="150" x14ac:dyDescent="0.25">
      <c r="A225" s="116">
        <v>218</v>
      </c>
      <c r="B225" s="116" t="s">
        <v>3049</v>
      </c>
      <c r="C225" s="116">
        <v>7708503727</v>
      </c>
      <c r="D225" s="116" t="s">
        <v>3220</v>
      </c>
      <c r="E225" s="116" t="s">
        <v>3052</v>
      </c>
      <c r="F225" s="89" t="s">
        <v>3166</v>
      </c>
      <c r="G225" s="116" t="s">
        <v>3219</v>
      </c>
      <c r="H225" s="48">
        <v>839</v>
      </c>
      <c r="I225" s="48" t="s">
        <v>299</v>
      </c>
      <c r="J225" s="89" t="s">
        <v>3051</v>
      </c>
      <c r="K225" s="116" t="s">
        <v>3701</v>
      </c>
      <c r="L225" s="116" t="s">
        <v>3703</v>
      </c>
      <c r="M225" s="116"/>
      <c r="N225" s="116" t="s">
        <v>3715</v>
      </c>
    </row>
    <row r="226" spans="1:14" ht="150" x14ac:dyDescent="0.25">
      <c r="A226" s="48">
        <v>219</v>
      </c>
      <c r="B226" s="116" t="s">
        <v>3049</v>
      </c>
      <c r="C226" s="116">
        <v>7708503727</v>
      </c>
      <c r="D226" s="116" t="s">
        <v>3221</v>
      </c>
      <c r="E226" s="116" t="s">
        <v>3052</v>
      </c>
      <c r="F226" s="89" t="s">
        <v>3166</v>
      </c>
      <c r="G226" s="116" t="s">
        <v>328</v>
      </c>
      <c r="H226" s="48">
        <v>839</v>
      </c>
      <c r="I226" s="48" t="s">
        <v>299</v>
      </c>
      <c r="J226" s="89" t="s">
        <v>3051</v>
      </c>
      <c r="K226" s="116" t="s">
        <v>3701</v>
      </c>
      <c r="L226" s="116" t="s">
        <v>3703</v>
      </c>
      <c r="M226" s="116"/>
      <c r="N226" s="116" t="s">
        <v>3715</v>
      </c>
    </row>
    <row r="227" spans="1:14" ht="150" x14ac:dyDescent="0.25">
      <c r="A227" s="116">
        <v>220</v>
      </c>
      <c r="B227" s="116" t="s">
        <v>3049</v>
      </c>
      <c r="C227" s="116">
        <v>7708503727</v>
      </c>
      <c r="D227" s="116" t="s">
        <v>3222</v>
      </c>
      <c r="E227" s="116" t="s">
        <v>3052</v>
      </c>
      <c r="F227" s="89" t="s">
        <v>3166</v>
      </c>
      <c r="G227" s="116" t="s">
        <v>3219</v>
      </c>
      <c r="H227" s="48">
        <v>839</v>
      </c>
      <c r="I227" s="48" t="s">
        <v>299</v>
      </c>
      <c r="J227" s="89" t="s">
        <v>3051</v>
      </c>
      <c r="K227" s="116" t="s">
        <v>3701</v>
      </c>
      <c r="L227" s="116" t="s">
        <v>3703</v>
      </c>
      <c r="M227" s="116"/>
      <c r="N227" s="116" t="s">
        <v>3715</v>
      </c>
    </row>
    <row r="228" spans="1:14" ht="150" x14ac:dyDescent="0.25">
      <c r="A228" s="48">
        <v>221</v>
      </c>
      <c r="B228" s="116" t="s">
        <v>3049</v>
      </c>
      <c r="C228" s="116">
        <v>7708503727</v>
      </c>
      <c r="D228" s="116" t="s">
        <v>3223</v>
      </c>
      <c r="E228" s="116" t="s">
        <v>3052</v>
      </c>
      <c r="F228" s="89" t="s">
        <v>3166</v>
      </c>
      <c r="G228" s="116" t="s">
        <v>3219</v>
      </c>
      <c r="H228" s="48">
        <v>839</v>
      </c>
      <c r="I228" s="48" t="s">
        <v>299</v>
      </c>
      <c r="J228" s="89" t="s">
        <v>3051</v>
      </c>
      <c r="K228" s="116" t="s">
        <v>3701</v>
      </c>
      <c r="L228" s="116" t="s">
        <v>3703</v>
      </c>
      <c r="M228" s="116"/>
      <c r="N228" s="116" t="s">
        <v>3715</v>
      </c>
    </row>
    <row r="229" spans="1:14" ht="150" x14ac:dyDescent="0.25">
      <c r="A229" s="116">
        <v>222</v>
      </c>
      <c r="B229" s="116" t="s">
        <v>3049</v>
      </c>
      <c r="C229" s="116">
        <v>7708503727</v>
      </c>
      <c r="D229" s="116" t="s">
        <v>3224</v>
      </c>
      <c r="E229" s="116" t="s">
        <v>3052</v>
      </c>
      <c r="F229" s="89" t="s">
        <v>3166</v>
      </c>
      <c r="G229" s="116" t="s">
        <v>328</v>
      </c>
      <c r="H229" s="48">
        <v>839</v>
      </c>
      <c r="I229" s="48" t="s">
        <v>299</v>
      </c>
      <c r="J229" s="89" t="s">
        <v>3051</v>
      </c>
      <c r="K229" s="116" t="s">
        <v>3701</v>
      </c>
      <c r="L229" s="116" t="s">
        <v>3703</v>
      </c>
      <c r="M229" s="116"/>
      <c r="N229" s="116" t="s">
        <v>3715</v>
      </c>
    </row>
    <row r="230" spans="1:14" ht="150" x14ac:dyDescent="0.25">
      <c r="A230" s="48">
        <v>223</v>
      </c>
      <c r="B230" s="116" t="s">
        <v>3049</v>
      </c>
      <c r="C230" s="116">
        <v>7708503727</v>
      </c>
      <c r="D230" s="116" t="s">
        <v>3225</v>
      </c>
      <c r="E230" s="116" t="s">
        <v>3052</v>
      </c>
      <c r="F230" s="89" t="s">
        <v>3166</v>
      </c>
      <c r="G230" s="116" t="s">
        <v>328</v>
      </c>
      <c r="H230" s="48">
        <v>839</v>
      </c>
      <c r="I230" s="48" t="s">
        <v>299</v>
      </c>
      <c r="J230" s="89" t="s">
        <v>3051</v>
      </c>
      <c r="K230" s="116" t="s">
        <v>3701</v>
      </c>
      <c r="L230" s="116" t="s">
        <v>3703</v>
      </c>
      <c r="M230" s="116"/>
      <c r="N230" s="116" t="s">
        <v>3715</v>
      </c>
    </row>
    <row r="231" spans="1:14" ht="150" x14ac:dyDescent="0.25">
      <c r="A231" s="116">
        <v>224</v>
      </c>
      <c r="B231" s="116" t="s">
        <v>3049</v>
      </c>
      <c r="C231" s="116">
        <v>7708503727</v>
      </c>
      <c r="D231" s="116" t="s">
        <v>3226</v>
      </c>
      <c r="E231" s="116" t="s">
        <v>3052</v>
      </c>
      <c r="F231" s="89" t="s">
        <v>3166</v>
      </c>
      <c r="G231" s="116" t="s">
        <v>328</v>
      </c>
      <c r="H231" s="48">
        <v>839</v>
      </c>
      <c r="I231" s="48" t="s">
        <v>299</v>
      </c>
      <c r="J231" s="89" t="s">
        <v>3051</v>
      </c>
      <c r="K231" s="116" t="s">
        <v>3701</v>
      </c>
      <c r="L231" s="116" t="s">
        <v>3703</v>
      </c>
      <c r="M231" s="116"/>
      <c r="N231" s="116" t="s">
        <v>3715</v>
      </c>
    </row>
    <row r="232" spans="1:14" ht="150" x14ac:dyDescent="0.25">
      <c r="A232" s="48">
        <v>225</v>
      </c>
      <c r="B232" s="116" t="s">
        <v>3049</v>
      </c>
      <c r="C232" s="116">
        <v>7708503727</v>
      </c>
      <c r="D232" s="116" t="s">
        <v>3227</v>
      </c>
      <c r="E232" s="116" t="s">
        <v>3052</v>
      </c>
      <c r="F232" s="89" t="s">
        <v>3166</v>
      </c>
      <c r="G232" s="116" t="s">
        <v>328</v>
      </c>
      <c r="H232" s="48">
        <v>839</v>
      </c>
      <c r="I232" s="48" t="s">
        <v>299</v>
      </c>
      <c r="J232" s="89" t="s">
        <v>3051</v>
      </c>
      <c r="K232" s="116" t="s">
        <v>3701</v>
      </c>
      <c r="L232" s="116" t="s">
        <v>3703</v>
      </c>
      <c r="M232" s="116"/>
      <c r="N232" s="116" t="s">
        <v>3715</v>
      </c>
    </row>
    <row r="233" spans="1:14" ht="150" x14ac:dyDescent="0.25">
      <c r="A233" s="116">
        <v>226</v>
      </c>
      <c r="B233" s="116" t="s">
        <v>3049</v>
      </c>
      <c r="C233" s="116">
        <v>7708503727</v>
      </c>
      <c r="D233" s="116" t="s">
        <v>3228</v>
      </c>
      <c r="E233" s="116" t="s">
        <v>3052</v>
      </c>
      <c r="F233" s="89" t="s">
        <v>3166</v>
      </c>
      <c r="G233" s="116" t="s">
        <v>328</v>
      </c>
      <c r="H233" s="48">
        <v>839</v>
      </c>
      <c r="I233" s="48" t="s">
        <v>299</v>
      </c>
      <c r="J233" s="89" t="s">
        <v>3051</v>
      </c>
      <c r="K233" s="116" t="s">
        <v>3701</v>
      </c>
      <c r="L233" s="116" t="s">
        <v>3703</v>
      </c>
      <c r="M233" s="116"/>
      <c r="N233" s="116" t="s">
        <v>3715</v>
      </c>
    </row>
    <row r="234" spans="1:14" ht="150" x14ac:dyDescent="0.25">
      <c r="A234" s="48">
        <v>227</v>
      </c>
      <c r="B234" s="116" t="s">
        <v>3049</v>
      </c>
      <c r="C234" s="116">
        <v>7708503727</v>
      </c>
      <c r="D234" s="116" t="s">
        <v>3229</v>
      </c>
      <c r="E234" s="116" t="s">
        <v>3052</v>
      </c>
      <c r="F234" s="89" t="s">
        <v>3166</v>
      </c>
      <c r="G234" s="116" t="s">
        <v>328</v>
      </c>
      <c r="H234" s="48">
        <v>839</v>
      </c>
      <c r="I234" s="48" t="s">
        <v>299</v>
      </c>
      <c r="J234" s="89" t="s">
        <v>3051</v>
      </c>
      <c r="K234" s="116" t="s">
        <v>3701</v>
      </c>
      <c r="L234" s="116" t="s">
        <v>3703</v>
      </c>
      <c r="M234" s="116"/>
      <c r="N234" s="116" t="s">
        <v>3715</v>
      </c>
    </row>
    <row r="235" spans="1:14" ht="150" x14ac:dyDescent="0.25">
      <c r="A235" s="116">
        <v>228</v>
      </c>
      <c r="B235" s="116" t="s">
        <v>3049</v>
      </c>
      <c r="C235" s="116">
        <v>7708503727</v>
      </c>
      <c r="D235" s="116" t="s">
        <v>3230</v>
      </c>
      <c r="E235" s="116" t="s">
        <v>3052</v>
      </c>
      <c r="F235" s="89" t="s">
        <v>3166</v>
      </c>
      <c r="G235" s="116" t="s">
        <v>328</v>
      </c>
      <c r="H235" s="48">
        <v>839</v>
      </c>
      <c r="I235" s="48" t="s">
        <v>299</v>
      </c>
      <c r="J235" s="89" t="s">
        <v>3051</v>
      </c>
      <c r="K235" s="116" t="s">
        <v>3701</v>
      </c>
      <c r="L235" s="116" t="s">
        <v>3703</v>
      </c>
      <c r="M235" s="116"/>
      <c r="N235" s="116" t="s">
        <v>3715</v>
      </c>
    </row>
    <row r="236" spans="1:14" ht="150" x14ac:dyDescent="0.25">
      <c r="A236" s="48">
        <v>229</v>
      </c>
      <c r="B236" s="116" t="s">
        <v>3049</v>
      </c>
      <c r="C236" s="116">
        <v>7708503727</v>
      </c>
      <c r="D236" s="116" t="s">
        <v>3231</v>
      </c>
      <c r="E236" s="116" t="s">
        <v>3052</v>
      </c>
      <c r="F236" s="89" t="s">
        <v>3166</v>
      </c>
      <c r="G236" s="116" t="s">
        <v>328</v>
      </c>
      <c r="H236" s="48">
        <v>839</v>
      </c>
      <c r="I236" s="48" t="s">
        <v>299</v>
      </c>
      <c r="J236" s="89" t="s">
        <v>3051</v>
      </c>
      <c r="K236" s="116" t="s">
        <v>3701</v>
      </c>
      <c r="L236" s="116" t="s">
        <v>3703</v>
      </c>
      <c r="M236" s="116"/>
      <c r="N236" s="116" t="s">
        <v>3715</v>
      </c>
    </row>
    <row r="237" spans="1:14" ht="150" x14ac:dyDescent="0.25">
      <c r="A237" s="116">
        <v>230</v>
      </c>
      <c r="B237" s="116" t="s">
        <v>3049</v>
      </c>
      <c r="C237" s="116">
        <v>7708503727</v>
      </c>
      <c r="D237" s="116" t="s">
        <v>3232</v>
      </c>
      <c r="E237" s="116" t="s">
        <v>3052</v>
      </c>
      <c r="F237" s="89" t="s">
        <v>3166</v>
      </c>
      <c r="G237" s="116" t="s">
        <v>328</v>
      </c>
      <c r="H237" s="48">
        <v>839</v>
      </c>
      <c r="I237" s="48" t="s">
        <v>299</v>
      </c>
      <c r="J237" s="89" t="s">
        <v>3051</v>
      </c>
      <c r="K237" s="116" t="s">
        <v>3701</v>
      </c>
      <c r="L237" s="116" t="s">
        <v>3703</v>
      </c>
      <c r="M237" s="116"/>
      <c r="N237" s="116" t="s">
        <v>3715</v>
      </c>
    </row>
    <row r="238" spans="1:14" ht="150" x14ac:dyDescent="0.25">
      <c r="A238" s="48">
        <v>231</v>
      </c>
      <c r="B238" s="116" t="s">
        <v>3049</v>
      </c>
      <c r="C238" s="116">
        <v>7708503727</v>
      </c>
      <c r="D238" s="116" t="s">
        <v>3233</v>
      </c>
      <c r="E238" s="116" t="s">
        <v>3052</v>
      </c>
      <c r="F238" s="89" t="s">
        <v>3166</v>
      </c>
      <c r="G238" s="116" t="s">
        <v>3234</v>
      </c>
      <c r="H238" s="48">
        <v>796</v>
      </c>
      <c r="I238" s="48" t="s">
        <v>274</v>
      </c>
      <c r="J238" s="89" t="s">
        <v>3051</v>
      </c>
      <c r="K238" s="116" t="s">
        <v>3701</v>
      </c>
      <c r="L238" s="116" t="s">
        <v>3703</v>
      </c>
      <c r="M238" s="116"/>
      <c r="N238" s="116" t="s">
        <v>3715</v>
      </c>
    </row>
    <row r="239" spans="1:14" ht="150" x14ac:dyDescent="0.25">
      <c r="A239" s="116">
        <v>232</v>
      </c>
      <c r="B239" s="116" t="s">
        <v>3049</v>
      </c>
      <c r="C239" s="116">
        <v>7708503727</v>
      </c>
      <c r="D239" s="116" t="s">
        <v>3235</v>
      </c>
      <c r="E239" s="116" t="s">
        <v>3052</v>
      </c>
      <c r="F239" s="89" t="s">
        <v>3166</v>
      </c>
      <c r="G239" s="116" t="s">
        <v>3236</v>
      </c>
      <c r="H239" s="48">
        <v>796</v>
      </c>
      <c r="I239" s="48" t="s">
        <v>274</v>
      </c>
      <c r="J239" s="89" t="s">
        <v>3051</v>
      </c>
      <c r="K239" s="116" t="s">
        <v>3701</v>
      </c>
      <c r="L239" s="116" t="s">
        <v>3703</v>
      </c>
      <c r="M239" s="116"/>
      <c r="N239" s="116" t="s">
        <v>3715</v>
      </c>
    </row>
    <row r="240" spans="1:14" ht="150" x14ac:dyDescent="0.25">
      <c r="A240" s="48">
        <v>233</v>
      </c>
      <c r="B240" s="116" t="s">
        <v>3049</v>
      </c>
      <c r="C240" s="116">
        <v>7708503727</v>
      </c>
      <c r="D240" s="116" t="s">
        <v>3237</v>
      </c>
      <c r="E240" s="116" t="s">
        <v>3052</v>
      </c>
      <c r="F240" s="89" t="s">
        <v>3166</v>
      </c>
      <c r="G240" s="116" t="s">
        <v>1122</v>
      </c>
      <c r="H240" s="48">
        <v>796</v>
      </c>
      <c r="I240" s="48" t="s">
        <v>274</v>
      </c>
      <c r="J240" s="89" t="s">
        <v>3051</v>
      </c>
      <c r="K240" s="116" t="s">
        <v>3701</v>
      </c>
      <c r="L240" s="116" t="s">
        <v>3703</v>
      </c>
      <c r="M240" s="116"/>
      <c r="N240" s="116" t="s">
        <v>3715</v>
      </c>
    </row>
    <row r="241" spans="1:14" ht="150" x14ac:dyDescent="0.25">
      <c r="A241" s="116">
        <v>234</v>
      </c>
      <c r="B241" s="116" t="s">
        <v>3049</v>
      </c>
      <c r="C241" s="116">
        <v>7708503727</v>
      </c>
      <c r="D241" s="116" t="s">
        <v>3238</v>
      </c>
      <c r="E241" s="116" t="s">
        <v>3052</v>
      </c>
      <c r="F241" s="89" t="s">
        <v>3166</v>
      </c>
      <c r="G241" s="116" t="s">
        <v>1122</v>
      </c>
      <c r="H241" s="48">
        <v>796</v>
      </c>
      <c r="I241" s="48" t="s">
        <v>274</v>
      </c>
      <c r="J241" s="89" t="s">
        <v>3051</v>
      </c>
      <c r="K241" s="116" t="s">
        <v>3701</v>
      </c>
      <c r="L241" s="116" t="s">
        <v>3703</v>
      </c>
      <c r="M241" s="116"/>
      <c r="N241" s="116" t="s">
        <v>3715</v>
      </c>
    </row>
    <row r="242" spans="1:14" ht="150" x14ac:dyDescent="0.25">
      <c r="A242" s="48">
        <v>235</v>
      </c>
      <c r="B242" s="116" t="s">
        <v>3049</v>
      </c>
      <c r="C242" s="116">
        <v>7708503727</v>
      </c>
      <c r="D242" s="116" t="s">
        <v>3239</v>
      </c>
      <c r="E242" s="116" t="s">
        <v>3052</v>
      </c>
      <c r="F242" s="89" t="s">
        <v>3166</v>
      </c>
      <c r="G242" s="116" t="s">
        <v>3204</v>
      </c>
      <c r="H242" s="48">
        <v>796</v>
      </c>
      <c r="I242" s="48" t="s">
        <v>274</v>
      </c>
      <c r="J242" s="89" t="s">
        <v>3051</v>
      </c>
      <c r="K242" s="116" t="s">
        <v>3701</v>
      </c>
      <c r="L242" s="116" t="s">
        <v>3703</v>
      </c>
      <c r="M242" s="116"/>
      <c r="N242" s="116" t="s">
        <v>3715</v>
      </c>
    </row>
    <row r="243" spans="1:14" ht="150" x14ac:dyDescent="0.25">
      <c r="A243" s="116">
        <v>236</v>
      </c>
      <c r="B243" s="116" t="s">
        <v>3049</v>
      </c>
      <c r="C243" s="116">
        <v>7708503727</v>
      </c>
      <c r="D243" s="116" t="s">
        <v>3240</v>
      </c>
      <c r="E243" s="116" t="s">
        <v>3052</v>
      </c>
      <c r="F243" s="89" t="s">
        <v>3166</v>
      </c>
      <c r="G243" s="116" t="s">
        <v>3204</v>
      </c>
      <c r="H243" s="48">
        <v>796</v>
      </c>
      <c r="I243" s="48" t="s">
        <v>274</v>
      </c>
      <c r="J243" s="89" t="s">
        <v>3051</v>
      </c>
      <c r="K243" s="116" t="s">
        <v>3701</v>
      </c>
      <c r="L243" s="116" t="s">
        <v>3703</v>
      </c>
      <c r="M243" s="116"/>
      <c r="N243" s="116" t="s">
        <v>3715</v>
      </c>
    </row>
    <row r="244" spans="1:14" ht="150" x14ac:dyDescent="0.25">
      <c r="A244" s="48">
        <v>237</v>
      </c>
      <c r="B244" s="116" t="s">
        <v>3049</v>
      </c>
      <c r="C244" s="116">
        <v>7708503727</v>
      </c>
      <c r="D244" s="116" t="s">
        <v>3241</v>
      </c>
      <c r="E244" s="116" t="s">
        <v>3052</v>
      </c>
      <c r="F244" s="89" t="s">
        <v>3242</v>
      </c>
      <c r="G244" s="116" t="s">
        <v>3243</v>
      </c>
      <c r="H244" s="48">
        <v>166</v>
      </c>
      <c r="I244" s="48" t="s">
        <v>272</v>
      </c>
      <c r="J244" s="89" t="s">
        <v>3051</v>
      </c>
      <c r="K244" s="116" t="s">
        <v>3701</v>
      </c>
      <c r="L244" s="116" t="s">
        <v>3703</v>
      </c>
      <c r="M244" s="116"/>
      <c r="N244" s="116" t="s">
        <v>3715</v>
      </c>
    </row>
    <row r="245" spans="1:14" ht="150" x14ac:dyDescent="0.25">
      <c r="A245" s="116">
        <v>238</v>
      </c>
      <c r="B245" s="116" t="s">
        <v>3049</v>
      </c>
      <c r="C245" s="116">
        <v>7708503727</v>
      </c>
      <c r="D245" s="116" t="s">
        <v>3244</v>
      </c>
      <c r="E245" s="116" t="s">
        <v>3052</v>
      </c>
      <c r="F245" s="89" t="s">
        <v>78</v>
      </c>
      <c r="G245" s="116" t="s">
        <v>2586</v>
      </c>
      <c r="H245" s="12" t="s">
        <v>76</v>
      </c>
      <c r="I245" s="48" t="s">
        <v>269</v>
      </c>
      <c r="J245" s="89" t="s">
        <v>3051</v>
      </c>
      <c r="K245" s="116" t="s">
        <v>3701</v>
      </c>
      <c r="L245" s="116" t="s">
        <v>3703</v>
      </c>
      <c r="M245" s="116"/>
      <c r="N245" s="116" t="s">
        <v>3715</v>
      </c>
    </row>
    <row r="246" spans="1:14" ht="150" x14ac:dyDescent="0.25">
      <c r="A246" s="48">
        <v>239</v>
      </c>
      <c r="B246" s="116" t="s">
        <v>3049</v>
      </c>
      <c r="C246" s="116">
        <v>7708503727</v>
      </c>
      <c r="D246" s="116" t="s">
        <v>3245</v>
      </c>
      <c r="E246" s="116" t="s">
        <v>3052</v>
      </c>
      <c r="F246" s="89" t="s">
        <v>78</v>
      </c>
      <c r="G246" s="116" t="s">
        <v>3246</v>
      </c>
      <c r="H246" s="12" t="s">
        <v>76</v>
      </c>
      <c r="I246" s="48" t="s">
        <v>269</v>
      </c>
      <c r="J246" s="89" t="s">
        <v>3051</v>
      </c>
      <c r="K246" s="116" t="s">
        <v>3701</v>
      </c>
      <c r="L246" s="116" t="s">
        <v>3703</v>
      </c>
      <c r="M246" s="116"/>
      <c r="N246" s="116" t="s">
        <v>3715</v>
      </c>
    </row>
    <row r="247" spans="1:14" ht="150" x14ac:dyDescent="0.25">
      <c r="A247" s="116">
        <v>240</v>
      </c>
      <c r="B247" s="116" t="s">
        <v>3049</v>
      </c>
      <c r="C247" s="116">
        <v>7708503727</v>
      </c>
      <c r="D247" s="116" t="s">
        <v>3247</v>
      </c>
      <c r="E247" s="116" t="s">
        <v>3052</v>
      </c>
      <c r="F247" s="89" t="s">
        <v>78</v>
      </c>
      <c r="G247" s="116" t="s">
        <v>3246</v>
      </c>
      <c r="H247" s="12" t="s">
        <v>76</v>
      </c>
      <c r="I247" s="48" t="s">
        <v>269</v>
      </c>
      <c r="J247" s="89" t="s">
        <v>3051</v>
      </c>
      <c r="K247" s="116" t="s">
        <v>3701</v>
      </c>
      <c r="L247" s="116" t="s">
        <v>3703</v>
      </c>
      <c r="M247" s="116"/>
      <c r="N247" s="116" t="s">
        <v>3715</v>
      </c>
    </row>
    <row r="248" spans="1:14" ht="150" x14ac:dyDescent="0.25">
      <c r="A248" s="48">
        <v>241</v>
      </c>
      <c r="B248" s="116" t="s">
        <v>3049</v>
      </c>
      <c r="C248" s="116">
        <v>7708503727</v>
      </c>
      <c r="D248" s="116" t="s">
        <v>3248</v>
      </c>
      <c r="E248" s="116" t="s">
        <v>3052</v>
      </c>
      <c r="F248" s="89" t="s">
        <v>78</v>
      </c>
      <c r="G248" s="116" t="s">
        <v>3246</v>
      </c>
      <c r="H248" s="12" t="s">
        <v>76</v>
      </c>
      <c r="I248" s="48" t="s">
        <v>269</v>
      </c>
      <c r="J248" s="89" t="s">
        <v>3051</v>
      </c>
      <c r="K248" s="116" t="s">
        <v>3701</v>
      </c>
      <c r="L248" s="116" t="s">
        <v>3703</v>
      </c>
      <c r="M248" s="116"/>
      <c r="N248" s="116" t="s">
        <v>3715</v>
      </c>
    </row>
    <row r="249" spans="1:14" ht="150" x14ac:dyDescent="0.25">
      <c r="A249" s="116">
        <v>242</v>
      </c>
      <c r="B249" s="116" t="s">
        <v>3049</v>
      </c>
      <c r="C249" s="116">
        <v>7708503727</v>
      </c>
      <c r="D249" s="116" t="s">
        <v>3249</v>
      </c>
      <c r="E249" s="116" t="s">
        <v>3052</v>
      </c>
      <c r="F249" s="89" t="s">
        <v>78</v>
      </c>
      <c r="G249" s="116" t="s">
        <v>3246</v>
      </c>
      <c r="H249" s="12" t="s">
        <v>76</v>
      </c>
      <c r="I249" s="48" t="s">
        <v>269</v>
      </c>
      <c r="J249" s="89" t="s">
        <v>3051</v>
      </c>
      <c r="K249" s="116" t="s">
        <v>3701</v>
      </c>
      <c r="L249" s="116" t="s">
        <v>3703</v>
      </c>
      <c r="M249" s="116"/>
      <c r="N249" s="116" t="s">
        <v>3715</v>
      </c>
    </row>
    <row r="250" spans="1:14" ht="150" x14ac:dyDescent="0.25">
      <c r="A250" s="48">
        <v>243</v>
      </c>
      <c r="B250" s="116" t="s">
        <v>3049</v>
      </c>
      <c r="C250" s="116">
        <v>7708503727</v>
      </c>
      <c r="D250" s="116" t="s">
        <v>3250</v>
      </c>
      <c r="E250" s="116" t="s">
        <v>3052</v>
      </c>
      <c r="F250" s="89" t="s">
        <v>78</v>
      </c>
      <c r="G250" s="116" t="s">
        <v>3246</v>
      </c>
      <c r="H250" s="12" t="s">
        <v>76</v>
      </c>
      <c r="I250" s="48" t="s">
        <v>269</v>
      </c>
      <c r="J250" s="89" t="s">
        <v>3051</v>
      </c>
      <c r="K250" s="116" t="s">
        <v>3701</v>
      </c>
      <c r="L250" s="116" t="s">
        <v>3703</v>
      </c>
      <c r="M250" s="116"/>
      <c r="N250" s="116" t="s">
        <v>3715</v>
      </c>
    </row>
    <row r="251" spans="1:14" ht="150" x14ac:dyDescent="0.25">
      <c r="A251" s="116">
        <v>244</v>
      </c>
      <c r="B251" s="116" t="s">
        <v>3049</v>
      </c>
      <c r="C251" s="116">
        <v>7708503727</v>
      </c>
      <c r="D251" s="116" t="s">
        <v>3251</v>
      </c>
      <c r="E251" s="116" t="s">
        <v>3052</v>
      </c>
      <c r="F251" s="89" t="s">
        <v>78</v>
      </c>
      <c r="G251" s="116" t="s">
        <v>3252</v>
      </c>
      <c r="H251" s="12" t="s">
        <v>76</v>
      </c>
      <c r="I251" s="48" t="s">
        <v>269</v>
      </c>
      <c r="J251" s="89" t="s">
        <v>3051</v>
      </c>
      <c r="K251" s="116" t="s">
        <v>3701</v>
      </c>
      <c r="L251" s="116" t="s">
        <v>3703</v>
      </c>
      <c r="M251" s="116"/>
      <c r="N251" s="116" t="s">
        <v>3715</v>
      </c>
    </row>
    <row r="252" spans="1:14" ht="150" x14ac:dyDescent="0.25">
      <c r="A252" s="48">
        <v>245</v>
      </c>
      <c r="B252" s="116" t="s">
        <v>3049</v>
      </c>
      <c r="C252" s="116">
        <v>7708503727</v>
      </c>
      <c r="D252" s="116" t="s">
        <v>3253</v>
      </c>
      <c r="E252" s="116" t="s">
        <v>3052</v>
      </c>
      <c r="F252" s="89" t="s">
        <v>78</v>
      </c>
      <c r="G252" s="116" t="s">
        <v>3252</v>
      </c>
      <c r="H252" s="12" t="s">
        <v>76</v>
      </c>
      <c r="I252" s="48" t="s">
        <v>269</v>
      </c>
      <c r="J252" s="89" t="s">
        <v>3051</v>
      </c>
      <c r="K252" s="116" t="s">
        <v>3701</v>
      </c>
      <c r="L252" s="116" t="s">
        <v>3703</v>
      </c>
      <c r="M252" s="116"/>
      <c r="N252" s="116" t="s">
        <v>3715</v>
      </c>
    </row>
    <row r="253" spans="1:14" ht="150" x14ac:dyDescent="0.25">
      <c r="A253" s="116">
        <v>246</v>
      </c>
      <c r="B253" s="116" t="s">
        <v>3049</v>
      </c>
      <c r="C253" s="116">
        <v>7708503727</v>
      </c>
      <c r="D253" s="116" t="s">
        <v>3254</v>
      </c>
      <c r="E253" s="116" t="s">
        <v>3052</v>
      </c>
      <c r="F253" s="89" t="s">
        <v>78</v>
      </c>
      <c r="G253" s="116" t="s">
        <v>3252</v>
      </c>
      <c r="H253" s="12" t="s">
        <v>76</v>
      </c>
      <c r="I253" s="48" t="s">
        <v>269</v>
      </c>
      <c r="J253" s="89" t="s">
        <v>3051</v>
      </c>
      <c r="K253" s="116" t="s">
        <v>3701</v>
      </c>
      <c r="L253" s="116" t="s">
        <v>3703</v>
      </c>
      <c r="M253" s="116"/>
      <c r="N253" s="116" t="s">
        <v>3715</v>
      </c>
    </row>
    <row r="254" spans="1:14" ht="150" x14ac:dyDescent="0.25">
      <c r="A254" s="48">
        <v>247</v>
      </c>
      <c r="B254" s="116" t="s">
        <v>3049</v>
      </c>
      <c r="C254" s="116">
        <v>7708503727</v>
      </c>
      <c r="D254" s="116" t="s">
        <v>3255</v>
      </c>
      <c r="E254" s="116" t="s">
        <v>3052</v>
      </c>
      <c r="F254" s="89" t="s">
        <v>78</v>
      </c>
      <c r="G254" s="116" t="s">
        <v>3256</v>
      </c>
      <c r="H254" s="12" t="s">
        <v>76</v>
      </c>
      <c r="I254" s="48" t="s">
        <v>269</v>
      </c>
      <c r="J254" s="89" t="s">
        <v>3051</v>
      </c>
      <c r="K254" s="116" t="s">
        <v>3701</v>
      </c>
      <c r="L254" s="116" t="s">
        <v>3703</v>
      </c>
      <c r="M254" s="116"/>
      <c r="N254" s="116" t="s">
        <v>3715</v>
      </c>
    </row>
    <row r="255" spans="1:14" ht="150" x14ac:dyDescent="0.25">
      <c r="A255" s="116">
        <v>248</v>
      </c>
      <c r="B255" s="116" t="s">
        <v>3049</v>
      </c>
      <c r="C255" s="116">
        <v>7708503727</v>
      </c>
      <c r="D255" s="116" t="s">
        <v>3257</v>
      </c>
      <c r="E255" s="116" t="s">
        <v>3052</v>
      </c>
      <c r="F255" s="89" t="s">
        <v>78</v>
      </c>
      <c r="G255" s="116" t="s">
        <v>3258</v>
      </c>
      <c r="H255" s="12" t="s">
        <v>76</v>
      </c>
      <c r="I255" s="48" t="s">
        <v>269</v>
      </c>
      <c r="J255" s="89" t="s">
        <v>3051</v>
      </c>
      <c r="K255" s="116" t="s">
        <v>3701</v>
      </c>
      <c r="L255" s="116" t="s">
        <v>3703</v>
      </c>
      <c r="M255" s="116"/>
      <c r="N255" s="116" t="s">
        <v>3715</v>
      </c>
    </row>
    <row r="256" spans="1:14" ht="150" x14ac:dyDescent="0.25">
      <c r="A256" s="48">
        <v>249</v>
      </c>
      <c r="B256" s="116" t="s">
        <v>3049</v>
      </c>
      <c r="C256" s="116">
        <v>7708503727</v>
      </c>
      <c r="D256" s="116" t="s">
        <v>3259</v>
      </c>
      <c r="E256" s="116" t="s">
        <v>3052</v>
      </c>
      <c r="F256" s="89" t="s">
        <v>78</v>
      </c>
      <c r="G256" s="116" t="s">
        <v>3258</v>
      </c>
      <c r="H256" s="12" t="s">
        <v>76</v>
      </c>
      <c r="I256" s="48" t="s">
        <v>269</v>
      </c>
      <c r="J256" s="89" t="s">
        <v>3051</v>
      </c>
      <c r="K256" s="116" t="s">
        <v>3701</v>
      </c>
      <c r="L256" s="116" t="s">
        <v>3703</v>
      </c>
      <c r="M256" s="116"/>
      <c r="N256" s="116" t="s">
        <v>3715</v>
      </c>
    </row>
    <row r="257" spans="1:14" ht="150" x14ac:dyDescent="0.25">
      <c r="A257" s="116">
        <v>250</v>
      </c>
      <c r="B257" s="116" t="s">
        <v>3049</v>
      </c>
      <c r="C257" s="116">
        <v>7708503727</v>
      </c>
      <c r="D257" s="116" t="s">
        <v>3260</v>
      </c>
      <c r="E257" s="116" t="s">
        <v>3052</v>
      </c>
      <c r="F257" s="89" t="s">
        <v>78</v>
      </c>
      <c r="G257" s="116" t="s">
        <v>3258</v>
      </c>
      <c r="H257" s="12" t="s">
        <v>76</v>
      </c>
      <c r="I257" s="48" t="s">
        <v>269</v>
      </c>
      <c r="J257" s="89" t="s">
        <v>3051</v>
      </c>
      <c r="K257" s="116" t="s">
        <v>3701</v>
      </c>
      <c r="L257" s="116" t="s">
        <v>3703</v>
      </c>
      <c r="M257" s="116"/>
      <c r="N257" s="116" t="s">
        <v>3715</v>
      </c>
    </row>
    <row r="258" spans="1:14" ht="150" x14ac:dyDescent="0.25">
      <c r="A258" s="48">
        <v>251</v>
      </c>
      <c r="B258" s="116" t="s">
        <v>3049</v>
      </c>
      <c r="C258" s="116">
        <v>7708503727</v>
      </c>
      <c r="D258" s="116" t="s">
        <v>3261</v>
      </c>
      <c r="E258" s="116" t="s">
        <v>3052</v>
      </c>
      <c r="F258" s="89" t="s">
        <v>78</v>
      </c>
      <c r="G258" s="116" t="s">
        <v>3262</v>
      </c>
      <c r="H258" s="12" t="s">
        <v>76</v>
      </c>
      <c r="I258" s="48" t="s">
        <v>269</v>
      </c>
      <c r="J258" s="89" t="s">
        <v>3051</v>
      </c>
      <c r="K258" s="116" t="s">
        <v>3701</v>
      </c>
      <c r="L258" s="116" t="s">
        <v>3703</v>
      </c>
      <c r="M258" s="116"/>
      <c r="N258" s="116" t="s">
        <v>3715</v>
      </c>
    </row>
    <row r="259" spans="1:14" ht="150" x14ac:dyDescent="0.25">
      <c r="A259" s="116">
        <v>252</v>
      </c>
      <c r="B259" s="116" t="s">
        <v>3049</v>
      </c>
      <c r="C259" s="116">
        <v>7708503727</v>
      </c>
      <c r="D259" s="116" t="s">
        <v>3263</v>
      </c>
      <c r="E259" s="116" t="s">
        <v>3052</v>
      </c>
      <c r="F259" s="89" t="s">
        <v>78</v>
      </c>
      <c r="G259" s="116" t="s">
        <v>3262</v>
      </c>
      <c r="H259" s="12" t="s">
        <v>76</v>
      </c>
      <c r="I259" s="48" t="s">
        <v>269</v>
      </c>
      <c r="J259" s="89" t="s">
        <v>3051</v>
      </c>
      <c r="K259" s="116" t="s">
        <v>3701</v>
      </c>
      <c r="L259" s="116" t="s">
        <v>3703</v>
      </c>
      <c r="M259" s="116"/>
      <c r="N259" s="116" t="s">
        <v>3715</v>
      </c>
    </row>
    <row r="260" spans="1:14" ht="150" x14ac:dyDescent="0.25">
      <c r="A260" s="48">
        <v>253</v>
      </c>
      <c r="B260" s="116" t="s">
        <v>3049</v>
      </c>
      <c r="C260" s="116">
        <v>7708503727</v>
      </c>
      <c r="D260" s="116" t="s">
        <v>3264</v>
      </c>
      <c r="E260" s="116" t="s">
        <v>3052</v>
      </c>
      <c r="F260" s="89" t="s">
        <v>78</v>
      </c>
      <c r="G260" s="116" t="s">
        <v>3265</v>
      </c>
      <c r="H260" s="12" t="s">
        <v>76</v>
      </c>
      <c r="I260" s="48" t="s">
        <v>269</v>
      </c>
      <c r="J260" s="89" t="s">
        <v>3051</v>
      </c>
      <c r="K260" s="116" t="s">
        <v>3701</v>
      </c>
      <c r="L260" s="116" t="s">
        <v>3703</v>
      </c>
      <c r="M260" s="116"/>
      <c r="N260" s="116" t="s">
        <v>3715</v>
      </c>
    </row>
    <row r="261" spans="1:14" ht="150" x14ac:dyDescent="0.25">
      <c r="A261" s="116">
        <v>254</v>
      </c>
      <c r="B261" s="116" t="s">
        <v>3049</v>
      </c>
      <c r="C261" s="116">
        <v>7708503727</v>
      </c>
      <c r="D261" s="116" t="s">
        <v>3266</v>
      </c>
      <c r="E261" s="116" t="s">
        <v>3052</v>
      </c>
      <c r="F261" s="89" t="s">
        <v>78</v>
      </c>
      <c r="G261" s="116" t="s">
        <v>3265</v>
      </c>
      <c r="H261" s="12" t="s">
        <v>76</v>
      </c>
      <c r="I261" s="48" t="s">
        <v>269</v>
      </c>
      <c r="J261" s="89" t="s">
        <v>3051</v>
      </c>
      <c r="K261" s="116" t="s">
        <v>3701</v>
      </c>
      <c r="L261" s="116" t="s">
        <v>3703</v>
      </c>
      <c r="M261" s="116"/>
      <c r="N261" s="116" t="s">
        <v>3715</v>
      </c>
    </row>
    <row r="262" spans="1:14" ht="150" x14ac:dyDescent="0.25">
      <c r="A262" s="48">
        <v>255</v>
      </c>
      <c r="B262" s="116" t="s">
        <v>3049</v>
      </c>
      <c r="C262" s="116">
        <v>7708503727</v>
      </c>
      <c r="D262" s="116" t="s">
        <v>3267</v>
      </c>
      <c r="E262" s="116" t="s">
        <v>3052</v>
      </c>
      <c r="F262" s="89" t="s">
        <v>78</v>
      </c>
      <c r="G262" s="116" t="s">
        <v>3268</v>
      </c>
      <c r="H262" s="12" t="s">
        <v>76</v>
      </c>
      <c r="I262" s="48" t="s">
        <v>269</v>
      </c>
      <c r="J262" s="89" t="s">
        <v>3051</v>
      </c>
      <c r="K262" s="116" t="s">
        <v>3701</v>
      </c>
      <c r="L262" s="116" t="s">
        <v>3703</v>
      </c>
      <c r="M262" s="116"/>
      <c r="N262" s="116" t="s">
        <v>3715</v>
      </c>
    </row>
    <row r="263" spans="1:14" ht="150" x14ac:dyDescent="0.25">
      <c r="A263" s="116">
        <v>256</v>
      </c>
      <c r="B263" s="116" t="s">
        <v>3049</v>
      </c>
      <c r="C263" s="116">
        <v>7708503727</v>
      </c>
      <c r="D263" s="116" t="s">
        <v>3269</v>
      </c>
      <c r="E263" s="116" t="s">
        <v>3052</v>
      </c>
      <c r="F263" s="89" t="s">
        <v>78</v>
      </c>
      <c r="G263" s="116" t="s">
        <v>3268</v>
      </c>
      <c r="H263" s="12" t="s">
        <v>76</v>
      </c>
      <c r="I263" s="48" t="s">
        <v>269</v>
      </c>
      <c r="J263" s="89" t="s">
        <v>3051</v>
      </c>
      <c r="K263" s="116" t="s">
        <v>3701</v>
      </c>
      <c r="L263" s="116" t="s">
        <v>3703</v>
      </c>
      <c r="M263" s="116"/>
      <c r="N263" s="116" t="s">
        <v>3715</v>
      </c>
    </row>
    <row r="264" spans="1:14" ht="150" x14ac:dyDescent="0.25">
      <c r="A264" s="48">
        <v>257</v>
      </c>
      <c r="B264" s="116" t="s">
        <v>3049</v>
      </c>
      <c r="C264" s="116">
        <v>7708503727</v>
      </c>
      <c r="D264" s="116" t="s">
        <v>3270</v>
      </c>
      <c r="E264" s="116" t="s">
        <v>3052</v>
      </c>
      <c r="F264" s="89" t="s">
        <v>78</v>
      </c>
      <c r="G264" s="116" t="s">
        <v>3268</v>
      </c>
      <c r="H264" s="12" t="s">
        <v>76</v>
      </c>
      <c r="I264" s="48" t="s">
        <v>269</v>
      </c>
      <c r="J264" s="89" t="s">
        <v>3051</v>
      </c>
      <c r="K264" s="116" t="s">
        <v>3701</v>
      </c>
      <c r="L264" s="116" t="s">
        <v>3703</v>
      </c>
      <c r="M264" s="116"/>
      <c r="N264" s="116" t="s">
        <v>3715</v>
      </c>
    </row>
    <row r="265" spans="1:14" ht="150" x14ac:dyDescent="0.25">
      <c r="A265" s="116">
        <v>258</v>
      </c>
      <c r="B265" s="116" t="s">
        <v>3049</v>
      </c>
      <c r="C265" s="116">
        <v>7708503727</v>
      </c>
      <c r="D265" s="116" t="s">
        <v>3271</v>
      </c>
      <c r="E265" s="116" t="s">
        <v>3052</v>
      </c>
      <c r="F265" s="89" t="s">
        <v>78</v>
      </c>
      <c r="G265" s="116" t="s">
        <v>3268</v>
      </c>
      <c r="H265" s="12" t="s">
        <v>76</v>
      </c>
      <c r="I265" s="48" t="s">
        <v>269</v>
      </c>
      <c r="J265" s="89" t="s">
        <v>3051</v>
      </c>
      <c r="K265" s="116" t="s">
        <v>3701</v>
      </c>
      <c r="L265" s="116" t="s">
        <v>3703</v>
      </c>
      <c r="M265" s="116"/>
      <c r="N265" s="116" t="s">
        <v>3715</v>
      </c>
    </row>
    <row r="266" spans="1:14" ht="150" x14ac:dyDescent="0.25">
      <c r="A266" s="48">
        <v>259</v>
      </c>
      <c r="B266" s="116" t="s">
        <v>3049</v>
      </c>
      <c r="C266" s="116">
        <v>7708503727</v>
      </c>
      <c r="D266" s="116" t="s">
        <v>3272</v>
      </c>
      <c r="E266" s="116" t="s">
        <v>3052</v>
      </c>
      <c r="F266" s="89" t="s">
        <v>78</v>
      </c>
      <c r="G266" s="116" t="s">
        <v>3273</v>
      </c>
      <c r="H266" s="12" t="s">
        <v>76</v>
      </c>
      <c r="I266" s="48" t="s">
        <v>269</v>
      </c>
      <c r="J266" s="89" t="s">
        <v>3051</v>
      </c>
      <c r="K266" s="116" t="s">
        <v>3701</v>
      </c>
      <c r="L266" s="116" t="s">
        <v>3703</v>
      </c>
      <c r="M266" s="116"/>
      <c r="N266" s="116" t="s">
        <v>3715</v>
      </c>
    </row>
    <row r="267" spans="1:14" ht="150" x14ac:dyDescent="0.25">
      <c r="A267" s="116">
        <v>260</v>
      </c>
      <c r="B267" s="116" t="s">
        <v>3049</v>
      </c>
      <c r="C267" s="116">
        <v>7708503727</v>
      </c>
      <c r="D267" s="116" t="s">
        <v>3274</v>
      </c>
      <c r="E267" s="116" t="s">
        <v>3052</v>
      </c>
      <c r="F267" s="89" t="s">
        <v>78</v>
      </c>
      <c r="G267" s="116" t="s">
        <v>3275</v>
      </c>
      <c r="H267" s="12" t="s">
        <v>76</v>
      </c>
      <c r="I267" s="48" t="s">
        <v>269</v>
      </c>
      <c r="J267" s="89" t="s">
        <v>3051</v>
      </c>
      <c r="K267" s="116" t="s">
        <v>3701</v>
      </c>
      <c r="L267" s="116" t="s">
        <v>3703</v>
      </c>
      <c r="M267" s="116"/>
      <c r="N267" s="116" t="s">
        <v>3715</v>
      </c>
    </row>
    <row r="268" spans="1:14" ht="150" x14ac:dyDescent="0.25">
      <c r="A268" s="48">
        <v>261</v>
      </c>
      <c r="B268" s="116" t="s">
        <v>3049</v>
      </c>
      <c r="C268" s="116">
        <v>7708503727</v>
      </c>
      <c r="D268" s="116" t="s">
        <v>3276</v>
      </c>
      <c r="E268" s="116" t="s">
        <v>3052</v>
      </c>
      <c r="F268" s="89" t="s">
        <v>78</v>
      </c>
      <c r="G268" s="116" t="s">
        <v>3275</v>
      </c>
      <c r="H268" s="12" t="s">
        <v>76</v>
      </c>
      <c r="I268" s="48" t="s">
        <v>269</v>
      </c>
      <c r="J268" s="89" t="s">
        <v>3051</v>
      </c>
      <c r="K268" s="116" t="s">
        <v>3701</v>
      </c>
      <c r="L268" s="116" t="s">
        <v>3703</v>
      </c>
      <c r="M268" s="116"/>
      <c r="N268" s="116" t="s">
        <v>3715</v>
      </c>
    </row>
    <row r="269" spans="1:14" ht="150" x14ac:dyDescent="0.25">
      <c r="A269" s="116">
        <v>262</v>
      </c>
      <c r="B269" s="116" t="s">
        <v>3049</v>
      </c>
      <c r="C269" s="116">
        <v>7708503727</v>
      </c>
      <c r="D269" s="116" t="s">
        <v>3277</v>
      </c>
      <c r="E269" s="116" t="s">
        <v>3052</v>
      </c>
      <c r="F269" s="89" t="s">
        <v>78</v>
      </c>
      <c r="G269" s="116" t="s">
        <v>3278</v>
      </c>
      <c r="H269" s="12" t="s">
        <v>76</v>
      </c>
      <c r="I269" s="48" t="s">
        <v>269</v>
      </c>
      <c r="J269" s="89" t="s">
        <v>3051</v>
      </c>
      <c r="K269" s="116" t="s">
        <v>3701</v>
      </c>
      <c r="L269" s="116" t="s">
        <v>3703</v>
      </c>
      <c r="M269" s="116"/>
      <c r="N269" s="116" t="s">
        <v>3715</v>
      </c>
    </row>
    <row r="270" spans="1:14" ht="150" x14ac:dyDescent="0.25">
      <c r="A270" s="48">
        <v>263</v>
      </c>
      <c r="B270" s="116" t="s">
        <v>3049</v>
      </c>
      <c r="C270" s="116">
        <v>7708503727</v>
      </c>
      <c r="D270" s="116" t="s">
        <v>3279</v>
      </c>
      <c r="E270" s="116" t="s">
        <v>3052</v>
      </c>
      <c r="F270" s="89" t="s">
        <v>78</v>
      </c>
      <c r="G270" s="116" t="s">
        <v>3280</v>
      </c>
      <c r="H270" s="12" t="s">
        <v>76</v>
      </c>
      <c r="I270" s="48" t="s">
        <v>269</v>
      </c>
      <c r="J270" s="89" t="s">
        <v>3051</v>
      </c>
      <c r="K270" s="116" t="s">
        <v>3701</v>
      </c>
      <c r="L270" s="116" t="s">
        <v>3703</v>
      </c>
      <c r="M270" s="116"/>
      <c r="N270" s="116" t="s">
        <v>3715</v>
      </c>
    </row>
    <row r="271" spans="1:14" ht="150" x14ac:dyDescent="0.25">
      <c r="A271" s="116">
        <v>264</v>
      </c>
      <c r="B271" s="116" t="s">
        <v>3049</v>
      </c>
      <c r="C271" s="116">
        <v>7708503727</v>
      </c>
      <c r="D271" s="116" t="s">
        <v>3281</v>
      </c>
      <c r="E271" s="116" t="s">
        <v>3052</v>
      </c>
      <c r="F271" s="89" t="s">
        <v>78</v>
      </c>
      <c r="G271" s="116" t="s">
        <v>3280</v>
      </c>
      <c r="H271" s="12" t="s">
        <v>76</v>
      </c>
      <c r="I271" s="48" t="s">
        <v>269</v>
      </c>
      <c r="J271" s="89" t="s">
        <v>3051</v>
      </c>
      <c r="K271" s="116" t="s">
        <v>3701</v>
      </c>
      <c r="L271" s="116" t="s">
        <v>3703</v>
      </c>
      <c r="M271" s="116"/>
      <c r="N271" s="116" t="s">
        <v>3715</v>
      </c>
    </row>
    <row r="272" spans="1:14" ht="150" x14ac:dyDescent="0.25">
      <c r="A272" s="48">
        <v>265</v>
      </c>
      <c r="B272" s="116" t="s">
        <v>3049</v>
      </c>
      <c r="C272" s="116">
        <v>7708503727</v>
      </c>
      <c r="D272" s="116" t="s">
        <v>3282</v>
      </c>
      <c r="E272" s="116" t="s">
        <v>3052</v>
      </c>
      <c r="F272" s="89" t="s">
        <v>78</v>
      </c>
      <c r="G272" s="116" t="s">
        <v>3283</v>
      </c>
      <c r="H272" s="12" t="s">
        <v>76</v>
      </c>
      <c r="I272" s="48" t="s">
        <v>269</v>
      </c>
      <c r="J272" s="89" t="s">
        <v>3051</v>
      </c>
      <c r="K272" s="116" t="s">
        <v>3701</v>
      </c>
      <c r="L272" s="116" t="s">
        <v>3703</v>
      </c>
      <c r="M272" s="116"/>
      <c r="N272" s="116" t="s">
        <v>3715</v>
      </c>
    </row>
    <row r="273" spans="1:14" ht="150" x14ac:dyDescent="0.25">
      <c r="A273" s="116">
        <v>266</v>
      </c>
      <c r="B273" s="116" t="s">
        <v>3049</v>
      </c>
      <c r="C273" s="116">
        <v>7708503727</v>
      </c>
      <c r="D273" s="116" t="s">
        <v>3284</v>
      </c>
      <c r="E273" s="116" t="s">
        <v>3052</v>
      </c>
      <c r="F273" s="89" t="s">
        <v>78</v>
      </c>
      <c r="G273" s="116" t="s">
        <v>3283</v>
      </c>
      <c r="H273" s="12" t="s">
        <v>76</v>
      </c>
      <c r="I273" s="48" t="s">
        <v>269</v>
      </c>
      <c r="J273" s="89" t="s">
        <v>3051</v>
      </c>
      <c r="K273" s="116" t="s">
        <v>3701</v>
      </c>
      <c r="L273" s="116" t="s">
        <v>3703</v>
      </c>
      <c r="M273" s="116"/>
      <c r="N273" s="116" t="s">
        <v>3715</v>
      </c>
    </row>
    <row r="274" spans="1:14" ht="150" x14ac:dyDescent="0.25">
      <c r="A274" s="48">
        <v>267</v>
      </c>
      <c r="B274" s="116" t="s">
        <v>3049</v>
      </c>
      <c r="C274" s="116">
        <v>7708503727</v>
      </c>
      <c r="D274" s="116" t="s">
        <v>3285</v>
      </c>
      <c r="E274" s="116" t="s">
        <v>3052</v>
      </c>
      <c r="F274" s="89" t="s">
        <v>78</v>
      </c>
      <c r="G274" s="116" t="s">
        <v>3283</v>
      </c>
      <c r="H274" s="12" t="s">
        <v>76</v>
      </c>
      <c r="I274" s="48" t="s">
        <v>269</v>
      </c>
      <c r="J274" s="89" t="s">
        <v>3051</v>
      </c>
      <c r="K274" s="116" t="s">
        <v>3701</v>
      </c>
      <c r="L274" s="116" t="s">
        <v>3703</v>
      </c>
      <c r="M274" s="116"/>
      <c r="N274" s="116" t="s">
        <v>3715</v>
      </c>
    </row>
    <row r="275" spans="1:14" ht="150" x14ac:dyDescent="0.25">
      <c r="A275" s="116">
        <v>268</v>
      </c>
      <c r="B275" s="116" t="s">
        <v>3049</v>
      </c>
      <c r="C275" s="116">
        <v>7708503727</v>
      </c>
      <c r="D275" s="116" t="s">
        <v>3286</v>
      </c>
      <c r="E275" s="116" t="s">
        <v>3052</v>
      </c>
      <c r="F275" s="89" t="s">
        <v>78</v>
      </c>
      <c r="G275" s="116" t="s">
        <v>3283</v>
      </c>
      <c r="H275" s="12" t="s">
        <v>76</v>
      </c>
      <c r="I275" s="48" t="s">
        <v>269</v>
      </c>
      <c r="J275" s="89" t="s">
        <v>3051</v>
      </c>
      <c r="K275" s="116" t="s">
        <v>3701</v>
      </c>
      <c r="L275" s="116" t="s">
        <v>3703</v>
      </c>
      <c r="M275" s="116"/>
      <c r="N275" s="116" t="s">
        <v>3715</v>
      </c>
    </row>
    <row r="276" spans="1:14" ht="150" x14ac:dyDescent="0.25">
      <c r="A276" s="48">
        <v>269</v>
      </c>
      <c r="B276" s="116" t="s">
        <v>3049</v>
      </c>
      <c r="C276" s="116">
        <v>7708503727</v>
      </c>
      <c r="D276" s="116" t="s">
        <v>3287</v>
      </c>
      <c r="E276" s="116" t="s">
        <v>3052</v>
      </c>
      <c r="F276" s="89" t="s">
        <v>78</v>
      </c>
      <c r="G276" s="116" t="s">
        <v>3283</v>
      </c>
      <c r="H276" s="12" t="s">
        <v>76</v>
      </c>
      <c r="I276" s="48" t="s">
        <v>269</v>
      </c>
      <c r="J276" s="89" t="s">
        <v>3051</v>
      </c>
      <c r="K276" s="116" t="s">
        <v>3701</v>
      </c>
      <c r="L276" s="116" t="s">
        <v>3703</v>
      </c>
      <c r="M276" s="116"/>
      <c r="N276" s="116" t="s">
        <v>3715</v>
      </c>
    </row>
    <row r="277" spans="1:14" ht="150" x14ac:dyDescent="0.25">
      <c r="A277" s="116">
        <v>270</v>
      </c>
      <c r="B277" s="116" t="s">
        <v>3049</v>
      </c>
      <c r="C277" s="116">
        <v>7708503727</v>
      </c>
      <c r="D277" s="116" t="s">
        <v>3288</v>
      </c>
      <c r="E277" s="116" t="s">
        <v>3052</v>
      </c>
      <c r="F277" s="89" t="s">
        <v>78</v>
      </c>
      <c r="G277" s="116" t="s">
        <v>3283</v>
      </c>
      <c r="H277" s="12" t="s">
        <v>76</v>
      </c>
      <c r="I277" s="48" t="s">
        <v>269</v>
      </c>
      <c r="J277" s="89" t="s">
        <v>3051</v>
      </c>
      <c r="K277" s="116" t="s">
        <v>3701</v>
      </c>
      <c r="L277" s="116" t="s">
        <v>3703</v>
      </c>
      <c r="M277" s="116"/>
      <c r="N277" s="116" t="s">
        <v>3715</v>
      </c>
    </row>
    <row r="278" spans="1:14" ht="150" x14ac:dyDescent="0.25">
      <c r="A278" s="48">
        <v>271</v>
      </c>
      <c r="B278" s="116" t="s">
        <v>3049</v>
      </c>
      <c r="C278" s="116">
        <v>7708503727</v>
      </c>
      <c r="D278" s="116" t="s">
        <v>3289</v>
      </c>
      <c r="E278" s="116" t="s">
        <v>3052</v>
      </c>
      <c r="F278" s="89" t="s">
        <v>78</v>
      </c>
      <c r="G278" s="116" t="s">
        <v>3283</v>
      </c>
      <c r="H278" s="12" t="s">
        <v>76</v>
      </c>
      <c r="I278" s="48" t="s">
        <v>269</v>
      </c>
      <c r="J278" s="89" t="s">
        <v>3051</v>
      </c>
      <c r="K278" s="116" t="s">
        <v>3701</v>
      </c>
      <c r="L278" s="116" t="s">
        <v>3703</v>
      </c>
      <c r="M278" s="116"/>
      <c r="N278" s="116" t="s">
        <v>3715</v>
      </c>
    </row>
    <row r="279" spans="1:14" ht="150" x14ac:dyDescent="0.25">
      <c r="A279" s="116">
        <v>272</v>
      </c>
      <c r="B279" s="116" t="s">
        <v>3049</v>
      </c>
      <c r="C279" s="116">
        <v>7708503727</v>
      </c>
      <c r="D279" s="116" t="s">
        <v>3290</v>
      </c>
      <c r="E279" s="116" t="s">
        <v>3052</v>
      </c>
      <c r="F279" s="89" t="s">
        <v>78</v>
      </c>
      <c r="G279" s="116" t="s">
        <v>3283</v>
      </c>
      <c r="H279" s="12" t="s">
        <v>76</v>
      </c>
      <c r="I279" s="48" t="s">
        <v>269</v>
      </c>
      <c r="J279" s="89" t="s">
        <v>3051</v>
      </c>
      <c r="K279" s="116" t="s">
        <v>3701</v>
      </c>
      <c r="L279" s="116" t="s">
        <v>3703</v>
      </c>
      <c r="M279" s="116"/>
      <c r="N279" s="116" t="s">
        <v>3715</v>
      </c>
    </row>
    <row r="280" spans="1:14" ht="150" x14ac:dyDescent="0.25">
      <c r="A280" s="48">
        <v>273</v>
      </c>
      <c r="B280" s="116" t="s">
        <v>3049</v>
      </c>
      <c r="C280" s="116">
        <v>7708503727</v>
      </c>
      <c r="D280" s="116" t="s">
        <v>3291</v>
      </c>
      <c r="E280" s="116" t="s">
        <v>3052</v>
      </c>
      <c r="F280" s="89" t="s">
        <v>78</v>
      </c>
      <c r="G280" s="116" t="s">
        <v>3283</v>
      </c>
      <c r="H280" s="12" t="s">
        <v>76</v>
      </c>
      <c r="I280" s="48" t="s">
        <v>269</v>
      </c>
      <c r="J280" s="89" t="s">
        <v>3051</v>
      </c>
      <c r="K280" s="116" t="s">
        <v>3701</v>
      </c>
      <c r="L280" s="116" t="s">
        <v>3703</v>
      </c>
      <c r="M280" s="116"/>
      <c r="N280" s="116" t="s">
        <v>3715</v>
      </c>
    </row>
    <row r="281" spans="1:14" ht="150" x14ac:dyDescent="0.25">
      <c r="A281" s="116">
        <v>274</v>
      </c>
      <c r="B281" s="116" t="s">
        <v>3049</v>
      </c>
      <c r="C281" s="116">
        <v>7708503727</v>
      </c>
      <c r="D281" s="116" t="s">
        <v>3292</v>
      </c>
      <c r="E281" s="116" t="s">
        <v>3052</v>
      </c>
      <c r="F281" s="89" t="s">
        <v>78</v>
      </c>
      <c r="G281" s="116" t="s">
        <v>3283</v>
      </c>
      <c r="H281" s="12" t="s">
        <v>76</v>
      </c>
      <c r="I281" s="48" t="s">
        <v>269</v>
      </c>
      <c r="J281" s="89" t="s">
        <v>3051</v>
      </c>
      <c r="K281" s="116" t="s">
        <v>3701</v>
      </c>
      <c r="L281" s="116" t="s">
        <v>3703</v>
      </c>
      <c r="M281" s="116"/>
      <c r="N281" s="116" t="s">
        <v>3715</v>
      </c>
    </row>
    <row r="282" spans="1:14" ht="150" x14ac:dyDescent="0.25">
      <c r="A282" s="48">
        <v>275</v>
      </c>
      <c r="B282" s="116" t="s">
        <v>3049</v>
      </c>
      <c r="C282" s="116">
        <v>7708503727</v>
      </c>
      <c r="D282" s="116" t="s">
        <v>3293</v>
      </c>
      <c r="E282" s="116" t="s">
        <v>3052</v>
      </c>
      <c r="F282" s="89" t="s">
        <v>78</v>
      </c>
      <c r="G282" s="116" t="s">
        <v>3283</v>
      </c>
      <c r="H282" s="12" t="s">
        <v>76</v>
      </c>
      <c r="I282" s="48" t="s">
        <v>269</v>
      </c>
      <c r="J282" s="89" t="s">
        <v>3051</v>
      </c>
      <c r="K282" s="116" t="s">
        <v>3701</v>
      </c>
      <c r="L282" s="116" t="s">
        <v>3703</v>
      </c>
      <c r="M282" s="116"/>
      <c r="N282" s="116" t="s">
        <v>3715</v>
      </c>
    </row>
    <row r="283" spans="1:14" ht="150" x14ac:dyDescent="0.25">
      <c r="A283" s="116">
        <v>276</v>
      </c>
      <c r="B283" s="116" t="s">
        <v>3049</v>
      </c>
      <c r="C283" s="116">
        <v>7708503727</v>
      </c>
      <c r="D283" s="116" t="s">
        <v>3294</v>
      </c>
      <c r="E283" s="116" t="s">
        <v>3052</v>
      </c>
      <c r="F283" s="89" t="s">
        <v>78</v>
      </c>
      <c r="G283" s="116" t="s">
        <v>3283</v>
      </c>
      <c r="H283" s="12" t="s">
        <v>76</v>
      </c>
      <c r="I283" s="48" t="s">
        <v>269</v>
      </c>
      <c r="J283" s="89" t="s">
        <v>3051</v>
      </c>
      <c r="K283" s="116" t="s">
        <v>3701</v>
      </c>
      <c r="L283" s="116" t="s">
        <v>3703</v>
      </c>
      <c r="M283" s="116"/>
      <c r="N283" s="116" t="s">
        <v>3715</v>
      </c>
    </row>
    <row r="284" spans="1:14" ht="150" x14ac:dyDescent="0.25">
      <c r="A284" s="48">
        <v>277</v>
      </c>
      <c r="B284" s="116" t="s">
        <v>3049</v>
      </c>
      <c r="C284" s="116">
        <v>7708503727</v>
      </c>
      <c r="D284" s="116" t="s">
        <v>3295</v>
      </c>
      <c r="E284" s="116" t="s">
        <v>3052</v>
      </c>
      <c r="F284" s="89" t="s">
        <v>78</v>
      </c>
      <c r="G284" s="116" t="s">
        <v>3283</v>
      </c>
      <c r="H284" s="12" t="s">
        <v>76</v>
      </c>
      <c r="I284" s="48" t="s">
        <v>269</v>
      </c>
      <c r="J284" s="89" t="s">
        <v>3051</v>
      </c>
      <c r="K284" s="116" t="s">
        <v>3701</v>
      </c>
      <c r="L284" s="116" t="s">
        <v>3703</v>
      </c>
      <c r="M284" s="116"/>
      <c r="N284" s="116" t="s">
        <v>3715</v>
      </c>
    </row>
    <row r="285" spans="1:14" ht="150" x14ac:dyDescent="0.25">
      <c r="A285" s="116">
        <v>278</v>
      </c>
      <c r="B285" s="116" t="s">
        <v>3049</v>
      </c>
      <c r="C285" s="116">
        <v>7708503727</v>
      </c>
      <c r="D285" s="116" t="s">
        <v>3296</v>
      </c>
      <c r="E285" s="116" t="s">
        <v>3052</v>
      </c>
      <c r="F285" s="89" t="s">
        <v>78</v>
      </c>
      <c r="G285" s="116" t="s">
        <v>3297</v>
      </c>
      <c r="H285" s="12" t="s">
        <v>76</v>
      </c>
      <c r="I285" s="48" t="s">
        <v>269</v>
      </c>
      <c r="J285" s="89" t="s">
        <v>3051</v>
      </c>
      <c r="K285" s="116" t="s">
        <v>3701</v>
      </c>
      <c r="L285" s="116" t="s">
        <v>3703</v>
      </c>
      <c r="M285" s="116"/>
      <c r="N285" s="116" t="s">
        <v>3715</v>
      </c>
    </row>
    <row r="286" spans="1:14" ht="150" x14ac:dyDescent="0.25">
      <c r="A286" s="48">
        <v>279</v>
      </c>
      <c r="B286" s="116" t="s">
        <v>3049</v>
      </c>
      <c r="C286" s="116">
        <v>7708503727</v>
      </c>
      <c r="D286" s="116" t="s">
        <v>3298</v>
      </c>
      <c r="E286" s="116" t="s">
        <v>3052</v>
      </c>
      <c r="F286" s="89" t="s">
        <v>78</v>
      </c>
      <c r="G286" s="116" t="s">
        <v>3297</v>
      </c>
      <c r="H286" s="12" t="s">
        <v>76</v>
      </c>
      <c r="I286" s="48" t="s">
        <v>269</v>
      </c>
      <c r="J286" s="89" t="s">
        <v>3051</v>
      </c>
      <c r="K286" s="116" t="s">
        <v>3701</v>
      </c>
      <c r="L286" s="116" t="s">
        <v>3703</v>
      </c>
      <c r="M286" s="116"/>
      <c r="N286" s="116" t="s">
        <v>3715</v>
      </c>
    </row>
    <row r="287" spans="1:14" ht="150" x14ac:dyDescent="0.25">
      <c r="A287" s="116">
        <v>280</v>
      </c>
      <c r="B287" s="116" t="s">
        <v>3049</v>
      </c>
      <c r="C287" s="116">
        <v>7708503727</v>
      </c>
      <c r="D287" s="116" t="s">
        <v>3299</v>
      </c>
      <c r="E287" s="116" t="s">
        <v>3052</v>
      </c>
      <c r="F287" s="89" t="s">
        <v>78</v>
      </c>
      <c r="G287" s="116" t="s">
        <v>1144</v>
      </c>
      <c r="H287" s="12" t="s">
        <v>76</v>
      </c>
      <c r="I287" s="48" t="s">
        <v>269</v>
      </c>
      <c r="J287" s="89" t="s">
        <v>3051</v>
      </c>
      <c r="K287" s="116" t="s">
        <v>3701</v>
      </c>
      <c r="L287" s="116" t="s">
        <v>3703</v>
      </c>
      <c r="M287" s="116"/>
      <c r="N287" s="116" t="s">
        <v>3715</v>
      </c>
    </row>
    <row r="288" spans="1:14" ht="150" x14ac:dyDescent="0.25">
      <c r="A288" s="48">
        <v>281</v>
      </c>
      <c r="B288" s="116" t="s">
        <v>3049</v>
      </c>
      <c r="C288" s="116">
        <v>7708503727</v>
      </c>
      <c r="D288" s="116" t="s">
        <v>3300</v>
      </c>
      <c r="E288" s="116" t="s">
        <v>3052</v>
      </c>
      <c r="F288" s="89" t="s">
        <v>78</v>
      </c>
      <c r="G288" s="116" t="s">
        <v>1142</v>
      </c>
      <c r="H288" s="12" t="s">
        <v>76</v>
      </c>
      <c r="I288" s="48" t="s">
        <v>269</v>
      </c>
      <c r="J288" s="89" t="s">
        <v>3051</v>
      </c>
      <c r="K288" s="116" t="s">
        <v>3701</v>
      </c>
      <c r="L288" s="116" t="s">
        <v>3703</v>
      </c>
      <c r="M288" s="116"/>
      <c r="N288" s="116" t="s">
        <v>3715</v>
      </c>
    </row>
    <row r="289" spans="1:14" ht="150" x14ac:dyDescent="0.25">
      <c r="A289" s="116">
        <v>282</v>
      </c>
      <c r="B289" s="116" t="s">
        <v>3049</v>
      </c>
      <c r="C289" s="116">
        <v>7708503727</v>
      </c>
      <c r="D289" s="116" t="s">
        <v>3301</v>
      </c>
      <c r="E289" s="116" t="s">
        <v>3052</v>
      </c>
      <c r="F289" s="89" t="s">
        <v>78</v>
      </c>
      <c r="G289" s="116" t="s">
        <v>1142</v>
      </c>
      <c r="H289" s="12" t="s">
        <v>76</v>
      </c>
      <c r="I289" s="48" t="s">
        <v>269</v>
      </c>
      <c r="J289" s="89" t="s">
        <v>3051</v>
      </c>
      <c r="K289" s="116" t="s">
        <v>3701</v>
      </c>
      <c r="L289" s="116" t="s">
        <v>3703</v>
      </c>
      <c r="M289" s="116"/>
      <c r="N289" s="116" t="s">
        <v>3715</v>
      </c>
    </row>
    <row r="290" spans="1:14" ht="150" x14ac:dyDescent="0.25">
      <c r="A290" s="48">
        <v>283</v>
      </c>
      <c r="B290" s="116" t="s">
        <v>3049</v>
      </c>
      <c r="C290" s="116">
        <v>7708503727</v>
      </c>
      <c r="D290" s="116" t="s">
        <v>3302</v>
      </c>
      <c r="E290" s="116" t="s">
        <v>3052</v>
      </c>
      <c r="F290" s="89" t="s">
        <v>78</v>
      </c>
      <c r="G290" s="116" t="s">
        <v>1142</v>
      </c>
      <c r="H290" s="12" t="s">
        <v>3303</v>
      </c>
      <c r="I290" s="48" t="s">
        <v>3304</v>
      </c>
      <c r="J290" s="89" t="s">
        <v>3051</v>
      </c>
      <c r="K290" s="116" t="s">
        <v>3701</v>
      </c>
      <c r="L290" s="116" t="s">
        <v>3703</v>
      </c>
      <c r="M290" s="116"/>
      <c r="N290" s="116" t="s">
        <v>3715</v>
      </c>
    </row>
    <row r="291" spans="1:14" ht="150" x14ac:dyDescent="0.25">
      <c r="A291" s="116">
        <v>284</v>
      </c>
      <c r="B291" s="116" t="s">
        <v>3049</v>
      </c>
      <c r="C291" s="116">
        <v>7708503727</v>
      </c>
      <c r="D291" s="116" t="s">
        <v>3305</v>
      </c>
      <c r="E291" s="116" t="s">
        <v>3052</v>
      </c>
      <c r="F291" s="89" t="s">
        <v>78</v>
      </c>
      <c r="G291" s="116" t="s">
        <v>1142</v>
      </c>
      <c r="H291" s="12" t="s">
        <v>76</v>
      </c>
      <c r="I291" s="48" t="s">
        <v>269</v>
      </c>
      <c r="J291" s="89" t="s">
        <v>3051</v>
      </c>
      <c r="K291" s="116" t="s">
        <v>3701</v>
      </c>
      <c r="L291" s="116" t="s">
        <v>3703</v>
      </c>
      <c r="M291" s="116"/>
      <c r="N291" s="116" t="s">
        <v>3715</v>
      </c>
    </row>
    <row r="292" spans="1:14" ht="150" x14ac:dyDescent="0.25">
      <c r="A292" s="48">
        <v>285</v>
      </c>
      <c r="B292" s="116" t="s">
        <v>3049</v>
      </c>
      <c r="C292" s="116">
        <v>7708503727</v>
      </c>
      <c r="D292" s="116" t="s">
        <v>3306</v>
      </c>
      <c r="E292" s="116" t="s">
        <v>3052</v>
      </c>
      <c r="F292" s="89" t="s">
        <v>78</v>
      </c>
      <c r="G292" s="116" t="s">
        <v>3307</v>
      </c>
      <c r="H292" s="12" t="s">
        <v>76</v>
      </c>
      <c r="I292" s="48" t="s">
        <v>269</v>
      </c>
      <c r="J292" s="89" t="s">
        <v>3051</v>
      </c>
      <c r="K292" s="116" t="s">
        <v>3701</v>
      </c>
      <c r="L292" s="116" t="s">
        <v>3703</v>
      </c>
      <c r="M292" s="116"/>
      <c r="N292" s="116" t="s">
        <v>3715</v>
      </c>
    </row>
    <row r="293" spans="1:14" ht="150" x14ac:dyDescent="0.25">
      <c r="A293" s="116">
        <v>286</v>
      </c>
      <c r="B293" s="116" t="s">
        <v>3049</v>
      </c>
      <c r="C293" s="116">
        <v>7708503727</v>
      </c>
      <c r="D293" s="116" t="s">
        <v>3308</v>
      </c>
      <c r="E293" s="116" t="s">
        <v>3052</v>
      </c>
      <c r="F293" s="89" t="s">
        <v>78</v>
      </c>
      <c r="G293" s="116" t="s">
        <v>3307</v>
      </c>
      <c r="H293" s="12" t="s">
        <v>76</v>
      </c>
      <c r="I293" s="48" t="s">
        <v>269</v>
      </c>
      <c r="J293" s="89" t="s">
        <v>3051</v>
      </c>
      <c r="K293" s="116" t="s">
        <v>3701</v>
      </c>
      <c r="L293" s="116" t="s">
        <v>3703</v>
      </c>
      <c r="M293" s="116"/>
      <c r="N293" s="116" t="s">
        <v>3715</v>
      </c>
    </row>
    <row r="294" spans="1:14" ht="150" x14ac:dyDescent="0.25">
      <c r="A294" s="48">
        <v>287</v>
      </c>
      <c r="B294" s="116" t="s">
        <v>3049</v>
      </c>
      <c r="C294" s="116">
        <v>7708503727</v>
      </c>
      <c r="D294" s="116" t="s">
        <v>3309</v>
      </c>
      <c r="E294" s="116" t="s">
        <v>3052</v>
      </c>
      <c r="F294" s="89" t="s">
        <v>78</v>
      </c>
      <c r="G294" s="116" t="s">
        <v>3307</v>
      </c>
      <c r="H294" s="12" t="s">
        <v>76</v>
      </c>
      <c r="I294" s="48" t="s">
        <v>269</v>
      </c>
      <c r="J294" s="89" t="s">
        <v>3051</v>
      </c>
      <c r="K294" s="116" t="s">
        <v>3701</v>
      </c>
      <c r="L294" s="116" t="s">
        <v>3703</v>
      </c>
      <c r="M294" s="116"/>
      <c r="N294" s="116" t="s">
        <v>3715</v>
      </c>
    </row>
    <row r="295" spans="1:14" ht="150" x14ac:dyDescent="0.25">
      <c r="A295" s="116">
        <v>288</v>
      </c>
      <c r="B295" s="116" t="s">
        <v>3049</v>
      </c>
      <c r="C295" s="116">
        <v>7708503727</v>
      </c>
      <c r="D295" s="116" t="s">
        <v>3310</v>
      </c>
      <c r="E295" s="116" t="s">
        <v>3052</v>
      </c>
      <c r="F295" s="89" t="s">
        <v>78</v>
      </c>
      <c r="G295" s="116" t="s">
        <v>1387</v>
      </c>
      <c r="H295" s="12" t="s">
        <v>76</v>
      </c>
      <c r="I295" s="48" t="s">
        <v>269</v>
      </c>
      <c r="J295" s="89" t="s">
        <v>3051</v>
      </c>
      <c r="K295" s="116" t="s">
        <v>3701</v>
      </c>
      <c r="L295" s="116" t="s">
        <v>3703</v>
      </c>
      <c r="M295" s="116"/>
      <c r="N295" s="116" t="s">
        <v>3715</v>
      </c>
    </row>
    <row r="296" spans="1:14" ht="150" x14ac:dyDescent="0.25">
      <c r="A296" s="48">
        <v>289</v>
      </c>
      <c r="B296" s="116" t="s">
        <v>3049</v>
      </c>
      <c r="C296" s="116">
        <v>7708503727</v>
      </c>
      <c r="D296" s="116" t="s">
        <v>3311</v>
      </c>
      <c r="E296" s="116" t="s">
        <v>3052</v>
      </c>
      <c r="F296" s="89" t="s">
        <v>78</v>
      </c>
      <c r="G296" s="116" t="s">
        <v>3312</v>
      </c>
      <c r="H296" s="48">
        <v>166</v>
      </c>
      <c r="I296" s="48" t="s">
        <v>272</v>
      </c>
      <c r="J296" s="89" t="s">
        <v>3051</v>
      </c>
      <c r="K296" s="116" t="s">
        <v>3701</v>
      </c>
      <c r="L296" s="116" t="s">
        <v>3703</v>
      </c>
      <c r="M296" s="116"/>
      <c r="N296" s="116" t="s">
        <v>3715</v>
      </c>
    </row>
    <row r="297" spans="1:14" ht="150" x14ac:dyDescent="0.25">
      <c r="A297" s="116">
        <v>290</v>
      </c>
      <c r="B297" s="116" t="s">
        <v>3049</v>
      </c>
      <c r="C297" s="116">
        <v>7708503727</v>
      </c>
      <c r="D297" s="116" t="s">
        <v>3313</v>
      </c>
      <c r="E297" s="116" t="s">
        <v>3052</v>
      </c>
      <c r="F297" s="89" t="s">
        <v>78</v>
      </c>
      <c r="G297" s="116" t="s">
        <v>3312</v>
      </c>
      <c r="H297" s="48">
        <v>166</v>
      </c>
      <c r="I297" s="48" t="s">
        <v>272</v>
      </c>
      <c r="J297" s="89" t="s">
        <v>3051</v>
      </c>
      <c r="K297" s="116" t="s">
        <v>3701</v>
      </c>
      <c r="L297" s="116" t="s">
        <v>3703</v>
      </c>
      <c r="M297" s="116"/>
      <c r="N297" s="116" t="s">
        <v>3715</v>
      </c>
    </row>
    <row r="298" spans="1:14" ht="150" x14ac:dyDescent="0.25">
      <c r="A298" s="48">
        <v>291</v>
      </c>
      <c r="B298" s="116" t="s">
        <v>3049</v>
      </c>
      <c r="C298" s="116">
        <v>7708503727</v>
      </c>
      <c r="D298" s="116" t="s">
        <v>3314</v>
      </c>
      <c r="E298" s="116" t="s">
        <v>3052</v>
      </c>
      <c r="F298" s="89" t="s">
        <v>78</v>
      </c>
      <c r="G298" s="116" t="s">
        <v>3312</v>
      </c>
      <c r="H298" s="48">
        <v>166</v>
      </c>
      <c r="I298" s="48" t="s">
        <v>272</v>
      </c>
      <c r="J298" s="89" t="s">
        <v>3051</v>
      </c>
      <c r="K298" s="116" t="s">
        <v>3701</v>
      </c>
      <c r="L298" s="116" t="s">
        <v>3703</v>
      </c>
      <c r="M298" s="116"/>
      <c r="N298" s="116" t="s">
        <v>3715</v>
      </c>
    </row>
    <row r="299" spans="1:14" ht="150" x14ac:dyDescent="0.25">
      <c r="A299" s="116">
        <v>292</v>
      </c>
      <c r="B299" s="116" t="s">
        <v>3049</v>
      </c>
      <c r="C299" s="116">
        <v>7708503727</v>
      </c>
      <c r="D299" s="116" t="s">
        <v>3315</v>
      </c>
      <c r="E299" s="116" t="s">
        <v>3052</v>
      </c>
      <c r="F299" s="89" t="s">
        <v>78</v>
      </c>
      <c r="G299" s="116" t="s">
        <v>3265</v>
      </c>
      <c r="H299" s="12" t="s">
        <v>76</v>
      </c>
      <c r="I299" s="48" t="s">
        <v>269</v>
      </c>
      <c r="J299" s="89" t="s">
        <v>3051</v>
      </c>
      <c r="K299" s="116" t="s">
        <v>3701</v>
      </c>
      <c r="L299" s="116" t="s">
        <v>3703</v>
      </c>
      <c r="M299" s="116"/>
      <c r="N299" s="116" t="s">
        <v>3715</v>
      </c>
    </row>
    <row r="300" spans="1:14" ht="150" x14ac:dyDescent="0.25">
      <c r="A300" s="48">
        <v>293</v>
      </c>
      <c r="B300" s="116" t="s">
        <v>3049</v>
      </c>
      <c r="C300" s="116">
        <v>7708503727</v>
      </c>
      <c r="D300" s="116" t="s">
        <v>3264</v>
      </c>
      <c r="E300" s="116" t="s">
        <v>3052</v>
      </c>
      <c r="F300" s="89" t="s">
        <v>78</v>
      </c>
      <c r="G300" s="116" t="s">
        <v>3265</v>
      </c>
      <c r="H300" s="12" t="s">
        <v>76</v>
      </c>
      <c r="I300" s="48" t="s">
        <v>269</v>
      </c>
      <c r="J300" s="89" t="s">
        <v>3051</v>
      </c>
      <c r="K300" s="116" t="s">
        <v>3701</v>
      </c>
      <c r="L300" s="116" t="s">
        <v>3703</v>
      </c>
      <c r="M300" s="116"/>
      <c r="N300" s="116" t="s">
        <v>3715</v>
      </c>
    </row>
    <row r="301" spans="1:14" ht="150" x14ac:dyDescent="0.25">
      <c r="A301" s="116">
        <v>294</v>
      </c>
      <c r="B301" s="116" t="s">
        <v>3049</v>
      </c>
      <c r="C301" s="116">
        <v>7708503727</v>
      </c>
      <c r="D301" s="116" t="s">
        <v>3316</v>
      </c>
      <c r="E301" s="116" t="s">
        <v>3052</v>
      </c>
      <c r="F301" s="89" t="s">
        <v>78</v>
      </c>
      <c r="G301" s="116" t="s">
        <v>3312</v>
      </c>
      <c r="H301" s="48">
        <v>166</v>
      </c>
      <c r="I301" s="48" t="s">
        <v>272</v>
      </c>
      <c r="J301" s="89" t="s">
        <v>3051</v>
      </c>
      <c r="K301" s="116" t="s">
        <v>3701</v>
      </c>
      <c r="L301" s="116" t="s">
        <v>3703</v>
      </c>
      <c r="M301" s="116"/>
      <c r="N301" s="116" t="s">
        <v>3715</v>
      </c>
    </row>
    <row r="302" spans="1:14" ht="150" x14ac:dyDescent="0.25">
      <c r="A302" s="48">
        <v>295</v>
      </c>
      <c r="B302" s="116" t="s">
        <v>3049</v>
      </c>
      <c r="C302" s="116">
        <v>7708503727</v>
      </c>
      <c r="D302" s="116" t="s">
        <v>3317</v>
      </c>
      <c r="E302" s="116" t="s">
        <v>3052</v>
      </c>
      <c r="F302" s="89" t="s">
        <v>78</v>
      </c>
      <c r="G302" s="116" t="s">
        <v>3312</v>
      </c>
      <c r="H302" s="48">
        <v>166</v>
      </c>
      <c r="I302" s="48" t="s">
        <v>272</v>
      </c>
      <c r="J302" s="89" t="s">
        <v>3051</v>
      </c>
      <c r="K302" s="116" t="s">
        <v>3701</v>
      </c>
      <c r="L302" s="116" t="s">
        <v>3703</v>
      </c>
      <c r="M302" s="116"/>
      <c r="N302" s="116" t="s">
        <v>3715</v>
      </c>
    </row>
    <row r="303" spans="1:14" ht="150" x14ac:dyDescent="0.25">
      <c r="A303" s="116">
        <v>296</v>
      </c>
      <c r="B303" s="116" t="s">
        <v>3049</v>
      </c>
      <c r="C303" s="116">
        <v>7708503727</v>
      </c>
      <c r="D303" s="116" t="s">
        <v>3318</v>
      </c>
      <c r="E303" s="116" t="s">
        <v>3052</v>
      </c>
      <c r="F303" s="89" t="s">
        <v>78</v>
      </c>
      <c r="G303" s="116" t="s">
        <v>3312</v>
      </c>
      <c r="H303" s="48">
        <v>166</v>
      </c>
      <c r="I303" s="48" t="s">
        <v>272</v>
      </c>
      <c r="J303" s="89" t="s">
        <v>3051</v>
      </c>
      <c r="K303" s="116" t="s">
        <v>3701</v>
      </c>
      <c r="L303" s="116" t="s">
        <v>3703</v>
      </c>
      <c r="M303" s="116"/>
      <c r="N303" s="116" t="s">
        <v>3715</v>
      </c>
    </row>
    <row r="304" spans="1:14" ht="150" x14ac:dyDescent="0.25">
      <c r="A304" s="48">
        <v>297</v>
      </c>
      <c r="B304" s="116" t="s">
        <v>3049</v>
      </c>
      <c r="C304" s="116">
        <v>7708503727</v>
      </c>
      <c r="D304" s="116" t="s">
        <v>3319</v>
      </c>
      <c r="E304" s="116" t="s">
        <v>3052</v>
      </c>
      <c r="F304" s="89" t="s">
        <v>78</v>
      </c>
      <c r="G304" s="116" t="s">
        <v>3312</v>
      </c>
      <c r="H304" s="48">
        <v>166</v>
      </c>
      <c r="I304" s="48" t="s">
        <v>272</v>
      </c>
      <c r="J304" s="89" t="s">
        <v>3051</v>
      </c>
      <c r="K304" s="116" t="s">
        <v>3701</v>
      </c>
      <c r="L304" s="116" t="s">
        <v>3703</v>
      </c>
      <c r="M304" s="116"/>
      <c r="N304" s="116" t="s">
        <v>3715</v>
      </c>
    </row>
    <row r="305" spans="1:14" ht="150" x14ac:dyDescent="0.25">
      <c r="A305" s="116">
        <v>298</v>
      </c>
      <c r="B305" s="116" t="s">
        <v>3049</v>
      </c>
      <c r="C305" s="116">
        <v>7708503727</v>
      </c>
      <c r="D305" s="116" t="s">
        <v>3320</v>
      </c>
      <c r="E305" s="116" t="s">
        <v>3052</v>
      </c>
      <c r="F305" s="89" t="s">
        <v>78</v>
      </c>
      <c r="G305" s="116" t="s">
        <v>3312</v>
      </c>
      <c r="H305" s="48">
        <v>166</v>
      </c>
      <c r="I305" s="48" t="s">
        <v>272</v>
      </c>
      <c r="J305" s="89" t="s">
        <v>3051</v>
      </c>
      <c r="K305" s="116" t="s">
        <v>3701</v>
      </c>
      <c r="L305" s="116" t="s">
        <v>3703</v>
      </c>
      <c r="M305" s="116"/>
      <c r="N305" s="116" t="s">
        <v>3715</v>
      </c>
    </row>
    <row r="306" spans="1:14" ht="150" x14ac:dyDescent="0.25">
      <c r="A306" s="48">
        <v>299</v>
      </c>
      <c r="B306" s="116" t="s">
        <v>3049</v>
      </c>
      <c r="C306" s="116">
        <v>7708503727</v>
      </c>
      <c r="D306" s="116" t="s">
        <v>3321</v>
      </c>
      <c r="E306" s="116" t="s">
        <v>3052</v>
      </c>
      <c r="F306" s="89" t="s">
        <v>78</v>
      </c>
      <c r="G306" s="116" t="s">
        <v>3312</v>
      </c>
      <c r="H306" s="48">
        <v>166</v>
      </c>
      <c r="I306" s="48" t="s">
        <v>272</v>
      </c>
      <c r="J306" s="89" t="s">
        <v>3051</v>
      </c>
      <c r="K306" s="116" t="s">
        <v>3701</v>
      </c>
      <c r="L306" s="116" t="s">
        <v>3703</v>
      </c>
      <c r="M306" s="116"/>
      <c r="N306" s="116" t="s">
        <v>3715</v>
      </c>
    </row>
    <row r="307" spans="1:14" ht="150" x14ac:dyDescent="0.25">
      <c r="A307" s="116">
        <v>300</v>
      </c>
      <c r="B307" s="116" t="s">
        <v>3049</v>
      </c>
      <c r="C307" s="116">
        <v>7708503727</v>
      </c>
      <c r="D307" s="116" t="s">
        <v>3322</v>
      </c>
      <c r="E307" s="116" t="s">
        <v>3052</v>
      </c>
      <c r="F307" s="89" t="s">
        <v>78</v>
      </c>
      <c r="G307" s="116" t="s">
        <v>3252</v>
      </c>
      <c r="H307" s="12" t="s">
        <v>76</v>
      </c>
      <c r="I307" s="48" t="s">
        <v>269</v>
      </c>
      <c r="J307" s="89" t="s">
        <v>3051</v>
      </c>
      <c r="K307" s="116" t="s">
        <v>3701</v>
      </c>
      <c r="L307" s="116" t="s">
        <v>3703</v>
      </c>
      <c r="M307" s="116"/>
      <c r="N307" s="116" t="s">
        <v>3715</v>
      </c>
    </row>
    <row r="308" spans="1:14" ht="150" x14ac:dyDescent="0.25">
      <c r="A308" s="48">
        <v>301</v>
      </c>
      <c r="B308" s="116" t="s">
        <v>3049</v>
      </c>
      <c r="C308" s="116">
        <v>7708503727</v>
      </c>
      <c r="D308" s="116" t="s">
        <v>3323</v>
      </c>
      <c r="E308" s="116" t="s">
        <v>3052</v>
      </c>
      <c r="F308" s="89" t="s">
        <v>78</v>
      </c>
      <c r="G308" s="116" t="s">
        <v>3252</v>
      </c>
      <c r="H308" s="12" t="s">
        <v>76</v>
      </c>
      <c r="I308" s="48" t="s">
        <v>269</v>
      </c>
      <c r="J308" s="89" t="s">
        <v>3051</v>
      </c>
      <c r="K308" s="116" t="s">
        <v>3701</v>
      </c>
      <c r="L308" s="116" t="s">
        <v>3703</v>
      </c>
      <c r="M308" s="116"/>
      <c r="N308" s="116" t="s">
        <v>3715</v>
      </c>
    </row>
    <row r="309" spans="1:14" ht="150" x14ac:dyDescent="0.25">
      <c r="A309" s="116">
        <v>302</v>
      </c>
      <c r="B309" s="116" t="s">
        <v>3049</v>
      </c>
      <c r="C309" s="116">
        <v>7708503727</v>
      </c>
      <c r="D309" s="116" t="s">
        <v>3324</v>
      </c>
      <c r="E309" s="116" t="s">
        <v>3052</v>
      </c>
      <c r="F309" s="89" t="s">
        <v>78</v>
      </c>
      <c r="G309" s="116" t="s">
        <v>3252</v>
      </c>
      <c r="H309" s="12" t="s">
        <v>76</v>
      </c>
      <c r="I309" s="48" t="s">
        <v>269</v>
      </c>
      <c r="J309" s="89" t="s">
        <v>3051</v>
      </c>
      <c r="K309" s="116" t="s">
        <v>3701</v>
      </c>
      <c r="L309" s="116" t="s">
        <v>3703</v>
      </c>
      <c r="M309" s="116"/>
      <c r="N309" s="116" t="s">
        <v>3715</v>
      </c>
    </row>
    <row r="310" spans="1:14" ht="150" x14ac:dyDescent="0.25">
      <c r="A310" s="48">
        <v>303</v>
      </c>
      <c r="B310" s="116" t="s">
        <v>3049</v>
      </c>
      <c r="C310" s="116">
        <v>7708503727</v>
      </c>
      <c r="D310" s="116" t="s">
        <v>3325</v>
      </c>
      <c r="E310" s="116" t="s">
        <v>3052</v>
      </c>
      <c r="F310" s="89" t="s">
        <v>78</v>
      </c>
      <c r="G310" s="116" t="s">
        <v>3265</v>
      </c>
      <c r="H310" s="12" t="s">
        <v>76</v>
      </c>
      <c r="I310" s="48" t="s">
        <v>269</v>
      </c>
      <c r="J310" s="89" t="s">
        <v>3051</v>
      </c>
      <c r="K310" s="116" t="s">
        <v>3701</v>
      </c>
      <c r="L310" s="116" t="s">
        <v>3703</v>
      </c>
      <c r="M310" s="116"/>
      <c r="N310" s="116" t="s">
        <v>3715</v>
      </c>
    </row>
    <row r="311" spans="1:14" ht="150" x14ac:dyDescent="0.25">
      <c r="A311" s="116">
        <v>304</v>
      </c>
      <c r="B311" s="116" t="s">
        <v>3049</v>
      </c>
      <c r="C311" s="116">
        <v>7708503727</v>
      </c>
      <c r="D311" s="116" t="s">
        <v>3326</v>
      </c>
      <c r="E311" s="116" t="s">
        <v>3052</v>
      </c>
      <c r="F311" s="89" t="s">
        <v>78</v>
      </c>
      <c r="G311" s="116" t="s">
        <v>3265</v>
      </c>
      <c r="H311" s="12" t="s">
        <v>76</v>
      </c>
      <c r="I311" s="48" t="s">
        <v>269</v>
      </c>
      <c r="J311" s="89" t="s">
        <v>3051</v>
      </c>
      <c r="K311" s="116" t="s">
        <v>3701</v>
      </c>
      <c r="L311" s="116" t="s">
        <v>3703</v>
      </c>
      <c r="M311" s="116"/>
      <c r="N311" s="116" t="s">
        <v>3715</v>
      </c>
    </row>
    <row r="312" spans="1:14" ht="150" x14ac:dyDescent="0.25">
      <c r="A312" s="48">
        <v>305</v>
      </c>
      <c r="B312" s="116" t="s">
        <v>3049</v>
      </c>
      <c r="C312" s="116">
        <v>7708503727</v>
      </c>
      <c r="D312" s="116" t="s">
        <v>3327</v>
      </c>
      <c r="E312" s="116" t="s">
        <v>3052</v>
      </c>
      <c r="F312" s="89" t="s">
        <v>78</v>
      </c>
      <c r="G312" s="116" t="s">
        <v>3265</v>
      </c>
      <c r="H312" s="12" t="s">
        <v>76</v>
      </c>
      <c r="I312" s="48" t="s">
        <v>269</v>
      </c>
      <c r="J312" s="89" t="s">
        <v>3051</v>
      </c>
      <c r="K312" s="116" t="s">
        <v>3701</v>
      </c>
      <c r="L312" s="116" t="s">
        <v>3703</v>
      </c>
      <c r="M312" s="116"/>
      <c r="N312" s="116" t="s">
        <v>3715</v>
      </c>
    </row>
    <row r="313" spans="1:14" ht="150" x14ac:dyDescent="0.25">
      <c r="A313" s="116">
        <v>306</v>
      </c>
      <c r="B313" s="116" t="s">
        <v>3049</v>
      </c>
      <c r="C313" s="116">
        <v>7708503727</v>
      </c>
      <c r="D313" s="116" t="s">
        <v>3328</v>
      </c>
      <c r="E313" s="116" t="s">
        <v>3052</v>
      </c>
      <c r="F313" s="89" t="s">
        <v>78</v>
      </c>
      <c r="G313" s="116" t="s">
        <v>3265</v>
      </c>
      <c r="H313" s="12" t="s">
        <v>76</v>
      </c>
      <c r="I313" s="48" t="s">
        <v>269</v>
      </c>
      <c r="J313" s="89" t="s">
        <v>3051</v>
      </c>
      <c r="K313" s="116" t="s">
        <v>3701</v>
      </c>
      <c r="L313" s="116" t="s">
        <v>3703</v>
      </c>
      <c r="M313" s="116"/>
      <c r="N313" s="116" t="s">
        <v>3715</v>
      </c>
    </row>
    <row r="314" spans="1:14" ht="150" x14ac:dyDescent="0.25">
      <c r="A314" s="48">
        <v>307</v>
      </c>
      <c r="B314" s="116" t="s">
        <v>3049</v>
      </c>
      <c r="C314" s="116">
        <v>7708503727</v>
      </c>
      <c r="D314" s="116" t="s">
        <v>3329</v>
      </c>
      <c r="E314" s="116" t="s">
        <v>3052</v>
      </c>
      <c r="F314" s="89" t="s">
        <v>78</v>
      </c>
      <c r="G314" s="116" t="s">
        <v>3265</v>
      </c>
      <c r="H314" s="12" t="s">
        <v>76</v>
      </c>
      <c r="I314" s="48" t="s">
        <v>269</v>
      </c>
      <c r="J314" s="89" t="s">
        <v>3051</v>
      </c>
      <c r="K314" s="116" t="s">
        <v>3701</v>
      </c>
      <c r="L314" s="116" t="s">
        <v>3703</v>
      </c>
      <c r="M314" s="116"/>
      <c r="N314" s="116" t="s">
        <v>3715</v>
      </c>
    </row>
    <row r="315" spans="1:14" ht="150" x14ac:dyDescent="0.25">
      <c r="A315" s="116">
        <v>308</v>
      </c>
      <c r="B315" s="116" t="s">
        <v>3049</v>
      </c>
      <c r="C315" s="116">
        <v>7708503727</v>
      </c>
      <c r="D315" s="116" t="s">
        <v>3330</v>
      </c>
      <c r="E315" s="116" t="s">
        <v>3052</v>
      </c>
      <c r="F315" s="89" t="s">
        <v>78</v>
      </c>
      <c r="G315" s="116" t="s">
        <v>3246</v>
      </c>
      <c r="H315" s="12" t="s">
        <v>76</v>
      </c>
      <c r="I315" s="48" t="s">
        <v>269</v>
      </c>
      <c r="J315" s="89" t="s">
        <v>3051</v>
      </c>
      <c r="K315" s="116" t="s">
        <v>3701</v>
      </c>
      <c r="L315" s="116" t="s">
        <v>3703</v>
      </c>
      <c r="M315" s="116"/>
      <c r="N315" s="116" t="s">
        <v>3715</v>
      </c>
    </row>
    <row r="316" spans="1:14" ht="150" x14ac:dyDescent="0.25">
      <c r="A316" s="48">
        <v>309</v>
      </c>
      <c r="B316" s="116" t="s">
        <v>3049</v>
      </c>
      <c r="C316" s="116">
        <v>7708503727</v>
      </c>
      <c r="D316" s="116" t="s">
        <v>3331</v>
      </c>
      <c r="E316" s="116" t="s">
        <v>3052</v>
      </c>
      <c r="F316" s="89" t="s">
        <v>78</v>
      </c>
      <c r="G316" s="116" t="s">
        <v>2828</v>
      </c>
      <c r="H316" s="48">
        <v>166</v>
      </c>
      <c r="I316" s="48" t="s">
        <v>272</v>
      </c>
      <c r="J316" s="89" t="s">
        <v>3051</v>
      </c>
      <c r="K316" s="116" t="s">
        <v>3701</v>
      </c>
      <c r="L316" s="116" t="s">
        <v>3703</v>
      </c>
      <c r="M316" s="116"/>
      <c r="N316" s="116" t="s">
        <v>3715</v>
      </c>
    </row>
    <row r="317" spans="1:14" ht="150" x14ac:dyDescent="0.25">
      <c r="A317" s="116">
        <v>310</v>
      </c>
      <c r="B317" s="116" t="s">
        <v>3049</v>
      </c>
      <c r="C317" s="116">
        <v>7708503727</v>
      </c>
      <c r="D317" s="116" t="s">
        <v>3332</v>
      </c>
      <c r="E317" s="116" t="s">
        <v>3052</v>
      </c>
      <c r="F317" s="89" t="s">
        <v>78</v>
      </c>
      <c r="G317" s="116" t="s">
        <v>2828</v>
      </c>
      <c r="H317" s="48">
        <v>166</v>
      </c>
      <c r="I317" s="48" t="s">
        <v>272</v>
      </c>
      <c r="J317" s="89" t="s">
        <v>3051</v>
      </c>
      <c r="K317" s="116" t="s">
        <v>3701</v>
      </c>
      <c r="L317" s="116" t="s">
        <v>3703</v>
      </c>
      <c r="M317" s="116"/>
      <c r="N317" s="116" t="s">
        <v>3715</v>
      </c>
    </row>
    <row r="318" spans="1:14" ht="150" x14ac:dyDescent="0.25">
      <c r="A318" s="48">
        <v>311</v>
      </c>
      <c r="B318" s="116" t="s">
        <v>3049</v>
      </c>
      <c r="C318" s="116">
        <v>7708503727</v>
      </c>
      <c r="D318" s="116" t="s">
        <v>3333</v>
      </c>
      <c r="E318" s="116" t="s">
        <v>3052</v>
      </c>
      <c r="F318" s="89" t="s">
        <v>3334</v>
      </c>
      <c r="G318" s="116" t="s">
        <v>3335</v>
      </c>
      <c r="H318" s="48">
        <v>839</v>
      </c>
      <c r="I318" s="48" t="s">
        <v>299</v>
      </c>
      <c r="J318" s="89" t="s">
        <v>3051</v>
      </c>
      <c r="K318" s="116" t="s">
        <v>3701</v>
      </c>
      <c r="L318" s="116" t="s">
        <v>3703</v>
      </c>
      <c r="M318" s="116"/>
      <c r="N318" s="116" t="s">
        <v>3715</v>
      </c>
    </row>
    <row r="319" spans="1:14" ht="150" x14ac:dyDescent="0.25">
      <c r="A319" s="116">
        <v>312</v>
      </c>
      <c r="B319" s="116" t="s">
        <v>3049</v>
      </c>
      <c r="C319" s="116">
        <v>7708503727</v>
      </c>
      <c r="D319" s="116" t="s">
        <v>3336</v>
      </c>
      <c r="E319" s="116" t="s">
        <v>3052</v>
      </c>
      <c r="F319" s="89" t="s">
        <v>3337</v>
      </c>
      <c r="G319" s="116" t="s">
        <v>3338</v>
      </c>
      <c r="H319" s="48">
        <v>839</v>
      </c>
      <c r="I319" s="48" t="s">
        <v>299</v>
      </c>
      <c r="J319" s="89" t="s">
        <v>3051</v>
      </c>
      <c r="K319" s="116" t="s">
        <v>3701</v>
      </c>
      <c r="L319" s="116" t="s">
        <v>3703</v>
      </c>
      <c r="M319" s="116"/>
      <c r="N319" s="116" t="s">
        <v>3715</v>
      </c>
    </row>
    <row r="320" spans="1:14" ht="150" x14ac:dyDescent="0.25">
      <c r="A320" s="48">
        <v>313</v>
      </c>
      <c r="B320" s="116" t="s">
        <v>3049</v>
      </c>
      <c r="C320" s="116">
        <v>7708503727</v>
      </c>
      <c r="D320" s="116" t="s">
        <v>3339</v>
      </c>
      <c r="E320" s="116" t="s">
        <v>3052</v>
      </c>
      <c r="F320" s="89" t="s">
        <v>3337</v>
      </c>
      <c r="G320" s="116" t="s">
        <v>3338</v>
      </c>
      <c r="H320" s="48">
        <v>839</v>
      </c>
      <c r="I320" s="48" t="s">
        <v>299</v>
      </c>
      <c r="J320" s="89" t="s">
        <v>3051</v>
      </c>
      <c r="K320" s="116" t="s">
        <v>3701</v>
      </c>
      <c r="L320" s="116" t="s">
        <v>3703</v>
      </c>
      <c r="M320" s="116"/>
      <c r="N320" s="116" t="s">
        <v>3715</v>
      </c>
    </row>
    <row r="321" spans="1:14" ht="150" x14ac:dyDescent="0.25">
      <c r="A321" s="116">
        <v>314</v>
      </c>
      <c r="B321" s="116" t="s">
        <v>3049</v>
      </c>
      <c r="C321" s="116">
        <v>7708503727</v>
      </c>
      <c r="D321" s="116" t="s">
        <v>3340</v>
      </c>
      <c r="E321" s="116" t="s">
        <v>3052</v>
      </c>
      <c r="F321" s="89" t="s">
        <v>3337</v>
      </c>
      <c r="G321" s="116" t="s">
        <v>3338</v>
      </c>
      <c r="H321" s="48">
        <v>839</v>
      </c>
      <c r="I321" s="48" t="s">
        <v>299</v>
      </c>
      <c r="J321" s="89" t="s">
        <v>3051</v>
      </c>
      <c r="K321" s="116" t="s">
        <v>3701</v>
      </c>
      <c r="L321" s="116" t="s">
        <v>3703</v>
      </c>
      <c r="M321" s="116"/>
      <c r="N321" s="116" t="s">
        <v>3715</v>
      </c>
    </row>
    <row r="322" spans="1:14" ht="150" x14ac:dyDescent="0.25">
      <c r="A322" s="48">
        <v>315</v>
      </c>
      <c r="B322" s="116" t="s">
        <v>3049</v>
      </c>
      <c r="C322" s="116">
        <v>7708503727</v>
      </c>
      <c r="D322" s="116" t="s">
        <v>3341</v>
      </c>
      <c r="E322" s="116" t="s">
        <v>3052</v>
      </c>
      <c r="F322" s="89" t="s">
        <v>3334</v>
      </c>
      <c r="G322" s="116" t="s">
        <v>3335</v>
      </c>
      <c r="H322" s="48">
        <v>839</v>
      </c>
      <c r="I322" s="48" t="s">
        <v>299</v>
      </c>
      <c r="J322" s="89" t="s">
        <v>3051</v>
      </c>
      <c r="K322" s="116" t="s">
        <v>3701</v>
      </c>
      <c r="L322" s="116" t="s">
        <v>3703</v>
      </c>
      <c r="M322" s="116"/>
      <c r="N322" s="116" t="s">
        <v>3715</v>
      </c>
    </row>
    <row r="323" spans="1:14" ht="150" x14ac:dyDescent="0.25">
      <c r="A323" s="116">
        <v>316</v>
      </c>
      <c r="B323" s="116" t="s">
        <v>3049</v>
      </c>
      <c r="C323" s="116">
        <v>7708503727</v>
      </c>
      <c r="D323" s="116" t="s">
        <v>3342</v>
      </c>
      <c r="E323" s="116" t="s">
        <v>3052</v>
      </c>
      <c r="F323" s="89" t="s">
        <v>3334</v>
      </c>
      <c r="G323" s="116" t="s">
        <v>3335</v>
      </c>
      <c r="H323" s="48">
        <v>839</v>
      </c>
      <c r="I323" s="48" t="s">
        <v>299</v>
      </c>
      <c r="J323" s="89" t="s">
        <v>3051</v>
      </c>
      <c r="K323" s="116" t="s">
        <v>3701</v>
      </c>
      <c r="L323" s="116" t="s">
        <v>3703</v>
      </c>
      <c r="M323" s="116"/>
      <c r="N323" s="116" t="s">
        <v>3715</v>
      </c>
    </row>
    <row r="324" spans="1:14" ht="150" x14ac:dyDescent="0.25">
      <c r="A324" s="48">
        <v>317</v>
      </c>
      <c r="B324" s="116" t="s">
        <v>3049</v>
      </c>
      <c r="C324" s="116">
        <v>7708503727</v>
      </c>
      <c r="D324" s="116" t="s">
        <v>3343</v>
      </c>
      <c r="E324" s="116" t="s">
        <v>3052</v>
      </c>
      <c r="F324" s="89" t="s">
        <v>2840</v>
      </c>
      <c r="G324" s="116" t="s">
        <v>2841</v>
      </c>
      <c r="H324" s="48">
        <v>166</v>
      </c>
      <c r="I324" s="48" t="s">
        <v>272</v>
      </c>
      <c r="J324" s="89" t="s">
        <v>3051</v>
      </c>
      <c r="K324" s="116" t="s">
        <v>3701</v>
      </c>
      <c r="L324" s="116" t="s">
        <v>3703</v>
      </c>
      <c r="M324" s="116"/>
      <c r="N324" s="116" t="s">
        <v>3715</v>
      </c>
    </row>
    <row r="325" spans="1:14" ht="150" x14ac:dyDescent="0.25">
      <c r="A325" s="116">
        <v>318</v>
      </c>
      <c r="B325" s="116" t="s">
        <v>3049</v>
      </c>
      <c r="C325" s="116">
        <v>7708503727</v>
      </c>
      <c r="D325" s="116" t="s">
        <v>3344</v>
      </c>
      <c r="E325" s="116" t="s">
        <v>3052</v>
      </c>
      <c r="F325" s="89" t="s">
        <v>2840</v>
      </c>
      <c r="G325" s="116" t="s">
        <v>2841</v>
      </c>
      <c r="H325" s="48">
        <v>166</v>
      </c>
      <c r="I325" s="48" t="s">
        <v>272</v>
      </c>
      <c r="J325" s="89" t="s">
        <v>3051</v>
      </c>
      <c r="K325" s="116" t="s">
        <v>3701</v>
      </c>
      <c r="L325" s="116" t="s">
        <v>3703</v>
      </c>
      <c r="M325" s="116"/>
      <c r="N325" s="116" t="s">
        <v>3715</v>
      </c>
    </row>
    <row r="326" spans="1:14" ht="150" x14ac:dyDescent="0.25">
      <c r="A326" s="48">
        <v>319</v>
      </c>
      <c r="B326" s="116" t="s">
        <v>3049</v>
      </c>
      <c r="C326" s="116">
        <v>7708503727</v>
      </c>
      <c r="D326" s="116" t="s">
        <v>3345</v>
      </c>
      <c r="E326" s="116" t="s">
        <v>3052</v>
      </c>
      <c r="F326" s="89" t="s">
        <v>2840</v>
      </c>
      <c r="G326" s="116" t="s">
        <v>2841</v>
      </c>
      <c r="H326" s="12" t="s">
        <v>2112</v>
      </c>
      <c r="I326" s="48" t="s">
        <v>307</v>
      </c>
      <c r="J326" s="89" t="s">
        <v>3051</v>
      </c>
      <c r="K326" s="116" t="s">
        <v>3701</v>
      </c>
      <c r="L326" s="116" t="s">
        <v>3703</v>
      </c>
      <c r="M326" s="116"/>
      <c r="N326" s="116" t="s">
        <v>3715</v>
      </c>
    </row>
    <row r="327" spans="1:14" ht="150" x14ac:dyDescent="0.25">
      <c r="A327" s="116">
        <v>320</v>
      </c>
      <c r="B327" s="116" t="s">
        <v>3049</v>
      </c>
      <c r="C327" s="116">
        <v>7708503727</v>
      </c>
      <c r="D327" s="116" t="s">
        <v>3346</v>
      </c>
      <c r="E327" s="116" t="s">
        <v>3052</v>
      </c>
      <c r="F327" s="89" t="s">
        <v>2840</v>
      </c>
      <c r="G327" s="116" t="s">
        <v>2841</v>
      </c>
      <c r="H327" s="12" t="s">
        <v>2112</v>
      </c>
      <c r="I327" s="48" t="s">
        <v>307</v>
      </c>
      <c r="J327" s="89" t="s">
        <v>3051</v>
      </c>
      <c r="K327" s="116" t="s">
        <v>3701</v>
      </c>
      <c r="L327" s="116" t="s">
        <v>3703</v>
      </c>
      <c r="M327" s="116"/>
      <c r="N327" s="116" t="s">
        <v>3715</v>
      </c>
    </row>
    <row r="328" spans="1:14" ht="150" x14ac:dyDescent="0.25">
      <c r="A328" s="48">
        <v>321</v>
      </c>
      <c r="B328" s="116" t="s">
        <v>3049</v>
      </c>
      <c r="C328" s="116">
        <v>7708503727</v>
      </c>
      <c r="D328" s="116" t="s">
        <v>3347</v>
      </c>
      <c r="E328" s="116" t="s">
        <v>3052</v>
      </c>
      <c r="F328" s="89" t="s">
        <v>3348</v>
      </c>
      <c r="G328" s="116" t="s">
        <v>1012</v>
      </c>
      <c r="H328" s="48">
        <v>166</v>
      </c>
      <c r="I328" s="48" t="s">
        <v>272</v>
      </c>
      <c r="J328" s="89" t="s">
        <v>3051</v>
      </c>
      <c r="K328" s="116" t="s">
        <v>3701</v>
      </c>
      <c r="L328" s="116" t="s">
        <v>3703</v>
      </c>
      <c r="M328" s="116"/>
      <c r="N328" s="116" t="s">
        <v>3715</v>
      </c>
    </row>
    <row r="329" spans="1:14" ht="150" x14ac:dyDescent="0.25">
      <c r="A329" s="116">
        <v>322</v>
      </c>
      <c r="B329" s="116" t="s">
        <v>3049</v>
      </c>
      <c r="C329" s="116">
        <v>7708503727</v>
      </c>
      <c r="D329" s="116" t="s">
        <v>3349</v>
      </c>
      <c r="E329" s="116" t="s">
        <v>3052</v>
      </c>
      <c r="F329" s="89" t="s">
        <v>3348</v>
      </c>
      <c r="G329" s="116" t="s">
        <v>1012</v>
      </c>
      <c r="H329" s="48">
        <v>166</v>
      </c>
      <c r="I329" s="48" t="s">
        <v>272</v>
      </c>
      <c r="J329" s="89" t="s">
        <v>3051</v>
      </c>
      <c r="K329" s="116" t="s">
        <v>3701</v>
      </c>
      <c r="L329" s="116" t="s">
        <v>3703</v>
      </c>
      <c r="M329" s="116"/>
      <c r="N329" s="116" t="s">
        <v>3715</v>
      </c>
    </row>
    <row r="330" spans="1:14" ht="150" x14ac:dyDescent="0.25">
      <c r="A330" s="48">
        <v>323</v>
      </c>
      <c r="B330" s="116" t="s">
        <v>3049</v>
      </c>
      <c r="C330" s="116">
        <v>7708503727</v>
      </c>
      <c r="D330" s="116" t="s">
        <v>3350</v>
      </c>
      <c r="E330" s="116" t="s">
        <v>3052</v>
      </c>
      <c r="F330" s="89" t="s">
        <v>3348</v>
      </c>
      <c r="G330" s="116" t="s">
        <v>1012</v>
      </c>
      <c r="H330" s="48">
        <v>166</v>
      </c>
      <c r="I330" s="48" t="s">
        <v>272</v>
      </c>
      <c r="J330" s="89" t="s">
        <v>3051</v>
      </c>
      <c r="K330" s="116" t="s">
        <v>3701</v>
      </c>
      <c r="L330" s="116" t="s">
        <v>3703</v>
      </c>
      <c r="M330" s="116"/>
      <c r="N330" s="116" t="s">
        <v>3715</v>
      </c>
    </row>
    <row r="331" spans="1:14" ht="150" x14ac:dyDescent="0.25">
      <c r="A331" s="116">
        <v>324</v>
      </c>
      <c r="B331" s="116" t="s">
        <v>3049</v>
      </c>
      <c r="C331" s="116">
        <v>7708503727</v>
      </c>
      <c r="D331" s="116" t="s">
        <v>3351</v>
      </c>
      <c r="E331" s="116" t="s">
        <v>3052</v>
      </c>
      <c r="F331" s="89" t="s">
        <v>3348</v>
      </c>
      <c r="G331" s="116" t="s">
        <v>1012</v>
      </c>
      <c r="H331" s="48">
        <v>166</v>
      </c>
      <c r="I331" s="48" t="s">
        <v>272</v>
      </c>
      <c r="J331" s="89" t="s">
        <v>3051</v>
      </c>
      <c r="K331" s="116" t="s">
        <v>3701</v>
      </c>
      <c r="L331" s="116" t="s">
        <v>3703</v>
      </c>
      <c r="M331" s="116"/>
      <c r="N331" s="116" t="s">
        <v>3715</v>
      </c>
    </row>
    <row r="332" spans="1:14" ht="150" x14ac:dyDescent="0.25">
      <c r="A332" s="48">
        <v>325</v>
      </c>
      <c r="B332" s="116" t="s">
        <v>3049</v>
      </c>
      <c r="C332" s="116">
        <v>7708503727</v>
      </c>
      <c r="D332" s="116" t="s">
        <v>3352</v>
      </c>
      <c r="E332" s="116" t="s">
        <v>3052</v>
      </c>
      <c r="F332" s="89" t="s">
        <v>3348</v>
      </c>
      <c r="G332" s="116" t="s">
        <v>1012</v>
      </c>
      <c r="H332" s="48">
        <v>166</v>
      </c>
      <c r="I332" s="48" t="s">
        <v>272</v>
      </c>
      <c r="J332" s="89" t="s">
        <v>3051</v>
      </c>
      <c r="K332" s="116" t="s">
        <v>3701</v>
      </c>
      <c r="L332" s="116" t="s">
        <v>3703</v>
      </c>
      <c r="M332" s="116"/>
      <c r="N332" s="116" t="s">
        <v>3715</v>
      </c>
    </row>
    <row r="333" spans="1:14" ht="150" x14ac:dyDescent="0.25">
      <c r="A333" s="116">
        <v>326</v>
      </c>
      <c r="B333" s="116" t="s">
        <v>3049</v>
      </c>
      <c r="C333" s="116">
        <v>7708503727</v>
      </c>
      <c r="D333" s="116" t="s">
        <v>3353</v>
      </c>
      <c r="E333" s="116" t="s">
        <v>3052</v>
      </c>
      <c r="F333" s="89" t="s">
        <v>3348</v>
      </c>
      <c r="G333" s="116" t="s">
        <v>1012</v>
      </c>
      <c r="H333" s="48">
        <v>166</v>
      </c>
      <c r="I333" s="48" t="s">
        <v>272</v>
      </c>
      <c r="J333" s="89" t="s">
        <v>3051</v>
      </c>
      <c r="K333" s="116" t="s">
        <v>3701</v>
      </c>
      <c r="L333" s="116" t="s">
        <v>3703</v>
      </c>
      <c r="M333" s="116"/>
      <c r="N333" s="116" t="s">
        <v>3715</v>
      </c>
    </row>
    <row r="334" spans="1:14" ht="150" x14ac:dyDescent="0.25">
      <c r="A334" s="48">
        <v>327</v>
      </c>
      <c r="B334" s="116" t="s">
        <v>3049</v>
      </c>
      <c r="C334" s="116">
        <v>7708503727</v>
      </c>
      <c r="D334" s="116" t="s">
        <v>3354</v>
      </c>
      <c r="E334" s="116" t="s">
        <v>3052</v>
      </c>
      <c r="F334" s="89" t="s">
        <v>3348</v>
      </c>
      <c r="G334" s="116" t="s">
        <v>1012</v>
      </c>
      <c r="H334" s="48">
        <v>166</v>
      </c>
      <c r="I334" s="48" t="s">
        <v>272</v>
      </c>
      <c r="J334" s="89" t="s">
        <v>3051</v>
      </c>
      <c r="K334" s="116" t="s">
        <v>3701</v>
      </c>
      <c r="L334" s="116" t="s">
        <v>3703</v>
      </c>
      <c r="M334" s="116"/>
      <c r="N334" s="116" t="s">
        <v>3715</v>
      </c>
    </row>
    <row r="335" spans="1:14" ht="150" x14ac:dyDescent="0.25">
      <c r="A335" s="116">
        <v>328</v>
      </c>
      <c r="B335" s="116" t="s">
        <v>3049</v>
      </c>
      <c r="C335" s="116">
        <v>7708503727</v>
      </c>
      <c r="D335" s="116" t="s">
        <v>3355</v>
      </c>
      <c r="E335" s="116" t="s">
        <v>3052</v>
      </c>
      <c r="F335" s="89" t="s">
        <v>3348</v>
      </c>
      <c r="G335" s="116" t="s">
        <v>1012</v>
      </c>
      <c r="H335" s="48">
        <v>166</v>
      </c>
      <c r="I335" s="48" t="s">
        <v>272</v>
      </c>
      <c r="J335" s="89" t="s">
        <v>3051</v>
      </c>
      <c r="K335" s="116" t="s">
        <v>3701</v>
      </c>
      <c r="L335" s="116" t="s">
        <v>3703</v>
      </c>
      <c r="M335" s="116"/>
      <c r="N335" s="116" t="s">
        <v>3715</v>
      </c>
    </row>
    <row r="336" spans="1:14" ht="150" x14ac:dyDescent="0.25">
      <c r="A336" s="48">
        <v>329</v>
      </c>
      <c r="B336" s="116" t="s">
        <v>3049</v>
      </c>
      <c r="C336" s="116">
        <v>7708503727</v>
      </c>
      <c r="D336" s="116" t="s">
        <v>3356</v>
      </c>
      <c r="E336" s="116" t="s">
        <v>3052</v>
      </c>
      <c r="F336" s="89" t="s">
        <v>3348</v>
      </c>
      <c r="G336" s="116" t="s">
        <v>1012</v>
      </c>
      <c r="H336" s="48">
        <v>166</v>
      </c>
      <c r="I336" s="48" t="s">
        <v>272</v>
      </c>
      <c r="J336" s="89" t="s">
        <v>3051</v>
      </c>
      <c r="K336" s="116" t="s">
        <v>3701</v>
      </c>
      <c r="L336" s="116" t="s">
        <v>3703</v>
      </c>
      <c r="M336" s="116"/>
      <c r="N336" s="116" t="s">
        <v>3715</v>
      </c>
    </row>
    <row r="337" spans="1:14" ht="150" x14ac:dyDescent="0.25">
      <c r="A337" s="116">
        <v>330</v>
      </c>
      <c r="B337" s="116" t="s">
        <v>3049</v>
      </c>
      <c r="C337" s="116">
        <v>7708503727</v>
      </c>
      <c r="D337" s="116" t="s">
        <v>3357</v>
      </c>
      <c r="E337" s="116" t="s">
        <v>3052</v>
      </c>
      <c r="F337" s="89" t="s">
        <v>3348</v>
      </c>
      <c r="G337" s="116" t="s">
        <v>1012</v>
      </c>
      <c r="H337" s="48">
        <v>166</v>
      </c>
      <c r="I337" s="48" t="s">
        <v>272</v>
      </c>
      <c r="J337" s="89" t="s">
        <v>3051</v>
      </c>
      <c r="K337" s="116" t="s">
        <v>3701</v>
      </c>
      <c r="L337" s="116" t="s">
        <v>3703</v>
      </c>
      <c r="M337" s="116"/>
      <c r="N337" s="116" t="s">
        <v>3715</v>
      </c>
    </row>
    <row r="338" spans="1:14" ht="150" x14ac:dyDescent="0.25">
      <c r="A338" s="48">
        <v>331</v>
      </c>
      <c r="B338" s="116" t="s">
        <v>3049</v>
      </c>
      <c r="C338" s="116">
        <v>7708503727</v>
      </c>
      <c r="D338" s="116" t="s">
        <v>3358</v>
      </c>
      <c r="E338" s="116" t="s">
        <v>3052</v>
      </c>
      <c r="F338" s="89" t="s">
        <v>3359</v>
      </c>
      <c r="G338" s="116" t="s">
        <v>3360</v>
      </c>
      <c r="H338" s="48">
        <v>166</v>
      </c>
      <c r="I338" s="48" t="s">
        <v>272</v>
      </c>
      <c r="J338" s="89" t="s">
        <v>3051</v>
      </c>
      <c r="K338" s="116" t="s">
        <v>3701</v>
      </c>
      <c r="L338" s="116" t="s">
        <v>3703</v>
      </c>
      <c r="M338" s="116"/>
      <c r="N338" s="116" t="s">
        <v>3715</v>
      </c>
    </row>
    <row r="339" spans="1:14" ht="150" x14ac:dyDescent="0.25">
      <c r="A339" s="116">
        <v>332</v>
      </c>
      <c r="B339" s="116" t="s">
        <v>3049</v>
      </c>
      <c r="C339" s="116">
        <v>7708503727</v>
      </c>
      <c r="D339" s="116" t="s">
        <v>3361</v>
      </c>
      <c r="E339" s="116" t="s">
        <v>3052</v>
      </c>
      <c r="F339" s="89" t="s">
        <v>3348</v>
      </c>
      <c r="G339" s="116" t="s">
        <v>1012</v>
      </c>
      <c r="H339" s="48">
        <v>166</v>
      </c>
      <c r="I339" s="48" t="s">
        <v>272</v>
      </c>
      <c r="J339" s="89" t="s">
        <v>3051</v>
      </c>
      <c r="K339" s="116" t="s">
        <v>3701</v>
      </c>
      <c r="L339" s="116" t="s">
        <v>3703</v>
      </c>
      <c r="M339" s="116"/>
      <c r="N339" s="116" t="s">
        <v>3715</v>
      </c>
    </row>
    <row r="340" spans="1:14" ht="150" x14ac:dyDescent="0.25">
      <c r="A340" s="48">
        <v>333</v>
      </c>
      <c r="B340" s="116" t="s">
        <v>3049</v>
      </c>
      <c r="C340" s="116">
        <v>7708503727</v>
      </c>
      <c r="D340" s="116" t="s">
        <v>3362</v>
      </c>
      <c r="E340" s="116" t="s">
        <v>3052</v>
      </c>
      <c r="F340" s="89" t="s">
        <v>3348</v>
      </c>
      <c r="G340" s="116" t="s">
        <v>1012</v>
      </c>
      <c r="H340" s="48">
        <v>166</v>
      </c>
      <c r="I340" s="48" t="s">
        <v>272</v>
      </c>
      <c r="J340" s="89" t="s">
        <v>3051</v>
      </c>
      <c r="K340" s="116" t="s">
        <v>3701</v>
      </c>
      <c r="L340" s="116" t="s">
        <v>3703</v>
      </c>
      <c r="M340" s="116"/>
      <c r="N340" s="116" t="s">
        <v>3715</v>
      </c>
    </row>
    <row r="341" spans="1:14" ht="150" x14ac:dyDescent="0.25">
      <c r="A341" s="116">
        <v>334</v>
      </c>
      <c r="B341" s="116" t="s">
        <v>3049</v>
      </c>
      <c r="C341" s="116">
        <v>7708503727</v>
      </c>
      <c r="D341" s="116" t="s">
        <v>3363</v>
      </c>
      <c r="E341" s="116" t="s">
        <v>3052</v>
      </c>
      <c r="F341" s="89" t="s">
        <v>3348</v>
      </c>
      <c r="G341" s="116" t="s">
        <v>1012</v>
      </c>
      <c r="H341" s="48">
        <v>166</v>
      </c>
      <c r="I341" s="48" t="s">
        <v>272</v>
      </c>
      <c r="J341" s="89" t="s">
        <v>3051</v>
      </c>
      <c r="K341" s="116" t="s">
        <v>3701</v>
      </c>
      <c r="L341" s="116" t="s">
        <v>3703</v>
      </c>
      <c r="M341" s="116"/>
      <c r="N341" s="116" t="s">
        <v>3715</v>
      </c>
    </row>
    <row r="342" spans="1:14" ht="150" x14ac:dyDescent="0.25">
      <c r="A342" s="48">
        <v>335</v>
      </c>
      <c r="B342" s="116" t="s">
        <v>3049</v>
      </c>
      <c r="C342" s="116">
        <v>7708503727</v>
      </c>
      <c r="D342" s="116" t="s">
        <v>3364</v>
      </c>
      <c r="E342" s="116" t="s">
        <v>3052</v>
      </c>
      <c r="F342" s="89" t="s">
        <v>3348</v>
      </c>
      <c r="G342" s="116" t="s">
        <v>1012</v>
      </c>
      <c r="H342" s="48">
        <v>166</v>
      </c>
      <c r="I342" s="48" t="s">
        <v>272</v>
      </c>
      <c r="J342" s="89" t="s">
        <v>3051</v>
      </c>
      <c r="K342" s="116" t="s">
        <v>3701</v>
      </c>
      <c r="L342" s="116" t="s">
        <v>3703</v>
      </c>
      <c r="M342" s="116"/>
      <c r="N342" s="116" t="s">
        <v>3715</v>
      </c>
    </row>
    <row r="343" spans="1:14" ht="150" x14ac:dyDescent="0.25">
      <c r="A343" s="116">
        <v>336</v>
      </c>
      <c r="B343" s="116" t="s">
        <v>3049</v>
      </c>
      <c r="C343" s="116">
        <v>7708503727</v>
      </c>
      <c r="D343" s="116" t="s">
        <v>3365</v>
      </c>
      <c r="E343" s="116" t="s">
        <v>3052</v>
      </c>
      <c r="F343" s="89" t="s">
        <v>3348</v>
      </c>
      <c r="G343" s="116" t="s">
        <v>1012</v>
      </c>
      <c r="H343" s="48">
        <v>166</v>
      </c>
      <c r="I343" s="48" t="s">
        <v>272</v>
      </c>
      <c r="J343" s="89" t="s">
        <v>3051</v>
      </c>
      <c r="K343" s="116" t="s">
        <v>3701</v>
      </c>
      <c r="L343" s="116" t="s">
        <v>3703</v>
      </c>
      <c r="M343" s="116"/>
      <c r="N343" s="116" t="s">
        <v>3715</v>
      </c>
    </row>
    <row r="344" spans="1:14" ht="150" x14ac:dyDescent="0.25">
      <c r="A344" s="48">
        <v>337</v>
      </c>
      <c r="B344" s="116" t="s">
        <v>3049</v>
      </c>
      <c r="C344" s="116">
        <v>7708503727</v>
      </c>
      <c r="D344" s="116" t="s">
        <v>3366</v>
      </c>
      <c r="E344" s="116" t="s">
        <v>3052</v>
      </c>
      <c r="F344" s="89" t="s">
        <v>3348</v>
      </c>
      <c r="G344" s="116" t="s">
        <v>1012</v>
      </c>
      <c r="H344" s="48">
        <v>166</v>
      </c>
      <c r="I344" s="48" t="s">
        <v>272</v>
      </c>
      <c r="J344" s="89" t="s">
        <v>3051</v>
      </c>
      <c r="K344" s="116" t="s">
        <v>3701</v>
      </c>
      <c r="L344" s="116" t="s">
        <v>3703</v>
      </c>
      <c r="M344" s="116"/>
      <c r="N344" s="116" t="s">
        <v>3715</v>
      </c>
    </row>
    <row r="345" spans="1:14" ht="150" x14ac:dyDescent="0.25">
      <c r="A345" s="116">
        <v>338</v>
      </c>
      <c r="B345" s="116" t="s">
        <v>3049</v>
      </c>
      <c r="C345" s="116">
        <v>7708503727</v>
      </c>
      <c r="D345" s="116" t="s">
        <v>3367</v>
      </c>
      <c r="E345" s="116" t="s">
        <v>3052</v>
      </c>
      <c r="F345" s="89" t="s">
        <v>3348</v>
      </c>
      <c r="G345" s="116" t="s">
        <v>3368</v>
      </c>
      <c r="H345" s="48">
        <v>166</v>
      </c>
      <c r="I345" s="48" t="s">
        <v>272</v>
      </c>
      <c r="J345" s="89" t="s">
        <v>3051</v>
      </c>
      <c r="K345" s="116" t="s">
        <v>3701</v>
      </c>
      <c r="L345" s="116" t="s">
        <v>3703</v>
      </c>
      <c r="M345" s="116"/>
      <c r="N345" s="116" t="s">
        <v>3715</v>
      </c>
    </row>
    <row r="346" spans="1:14" ht="150" x14ac:dyDescent="0.25">
      <c r="A346" s="48">
        <v>339</v>
      </c>
      <c r="B346" s="116" t="s">
        <v>3049</v>
      </c>
      <c r="C346" s="116">
        <v>7708503727</v>
      </c>
      <c r="D346" s="116" t="s">
        <v>3369</v>
      </c>
      <c r="E346" s="116" t="s">
        <v>3052</v>
      </c>
      <c r="F346" s="89" t="s">
        <v>3348</v>
      </c>
      <c r="G346" s="116" t="s">
        <v>3368</v>
      </c>
      <c r="H346" s="48">
        <v>166</v>
      </c>
      <c r="I346" s="48" t="s">
        <v>272</v>
      </c>
      <c r="J346" s="89" t="s">
        <v>3051</v>
      </c>
      <c r="K346" s="116" t="s">
        <v>3701</v>
      </c>
      <c r="L346" s="116" t="s">
        <v>3703</v>
      </c>
      <c r="M346" s="116"/>
      <c r="N346" s="116" t="s">
        <v>3715</v>
      </c>
    </row>
    <row r="347" spans="1:14" ht="150" x14ac:dyDescent="0.25">
      <c r="A347" s="116">
        <v>340</v>
      </c>
      <c r="B347" s="116" t="s">
        <v>3049</v>
      </c>
      <c r="C347" s="116">
        <v>7708503727</v>
      </c>
      <c r="D347" s="116" t="s">
        <v>3370</v>
      </c>
      <c r="E347" s="116" t="s">
        <v>3052</v>
      </c>
      <c r="F347" s="89" t="s">
        <v>3359</v>
      </c>
      <c r="G347" s="116" t="s">
        <v>3371</v>
      </c>
      <c r="H347" s="48">
        <v>166</v>
      </c>
      <c r="I347" s="48" t="s">
        <v>272</v>
      </c>
      <c r="J347" s="89" t="s">
        <v>3051</v>
      </c>
      <c r="K347" s="116" t="s">
        <v>3701</v>
      </c>
      <c r="L347" s="116" t="s">
        <v>3703</v>
      </c>
      <c r="M347" s="116"/>
      <c r="N347" s="116" t="s">
        <v>3715</v>
      </c>
    </row>
    <row r="348" spans="1:14" ht="150" x14ac:dyDescent="0.25">
      <c r="A348" s="48">
        <v>341</v>
      </c>
      <c r="B348" s="116" t="s">
        <v>3049</v>
      </c>
      <c r="C348" s="116">
        <v>7708503727</v>
      </c>
      <c r="D348" s="116" t="s">
        <v>3372</v>
      </c>
      <c r="E348" s="116" t="s">
        <v>3052</v>
      </c>
      <c r="F348" s="89" t="s">
        <v>3359</v>
      </c>
      <c r="G348" s="116" t="s">
        <v>3371</v>
      </c>
      <c r="H348" s="48">
        <v>166</v>
      </c>
      <c r="I348" s="48" t="s">
        <v>272</v>
      </c>
      <c r="J348" s="89" t="s">
        <v>3051</v>
      </c>
      <c r="K348" s="116" t="s">
        <v>3701</v>
      </c>
      <c r="L348" s="116" t="s">
        <v>3703</v>
      </c>
      <c r="M348" s="116"/>
      <c r="N348" s="116" t="s">
        <v>3715</v>
      </c>
    </row>
    <row r="349" spans="1:14" ht="150" x14ac:dyDescent="0.25">
      <c r="A349" s="116">
        <v>342</v>
      </c>
      <c r="B349" s="116" t="s">
        <v>3049</v>
      </c>
      <c r="C349" s="116">
        <v>7708503727</v>
      </c>
      <c r="D349" s="116" t="s">
        <v>3373</v>
      </c>
      <c r="E349" s="116" t="s">
        <v>3052</v>
      </c>
      <c r="F349" s="89" t="s">
        <v>3359</v>
      </c>
      <c r="G349" s="116" t="s">
        <v>3374</v>
      </c>
      <c r="H349" s="48">
        <v>166</v>
      </c>
      <c r="I349" s="48" t="s">
        <v>272</v>
      </c>
      <c r="J349" s="89" t="s">
        <v>3051</v>
      </c>
      <c r="K349" s="116" t="s">
        <v>3701</v>
      </c>
      <c r="L349" s="116" t="s">
        <v>3703</v>
      </c>
      <c r="M349" s="116"/>
      <c r="N349" s="116" t="s">
        <v>3715</v>
      </c>
    </row>
    <row r="350" spans="1:14" ht="150" x14ac:dyDescent="0.25">
      <c r="A350" s="48">
        <v>343</v>
      </c>
      <c r="B350" s="116" t="s">
        <v>3049</v>
      </c>
      <c r="C350" s="116">
        <v>7708503727</v>
      </c>
      <c r="D350" s="116" t="s">
        <v>3375</v>
      </c>
      <c r="E350" s="116" t="s">
        <v>3052</v>
      </c>
      <c r="F350" s="89" t="s">
        <v>3348</v>
      </c>
      <c r="G350" s="116" t="s">
        <v>3376</v>
      </c>
      <c r="H350" s="48">
        <v>166</v>
      </c>
      <c r="I350" s="48" t="s">
        <v>272</v>
      </c>
      <c r="J350" s="89" t="s">
        <v>3051</v>
      </c>
      <c r="K350" s="116" t="s">
        <v>3701</v>
      </c>
      <c r="L350" s="116" t="s">
        <v>3703</v>
      </c>
      <c r="M350" s="116"/>
      <c r="N350" s="116" t="s">
        <v>3715</v>
      </c>
    </row>
    <row r="351" spans="1:14" ht="150" x14ac:dyDescent="0.25">
      <c r="A351" s="116">
        <v>344</v>
      </c>
      <c r="B351" s="116" t="s">
        <v>3049</v>
      </c>
      <c r="C351" s="116">
        <v>7708503727</v>
      </c>
      <c r="D351" s="116" t="s">
        <v>3377</v>
      </c>
      <c r="E351" s="116" t="s">
        <v>3052</v>
      </c>
      <c r="F351" s="89" t="s">
        <v>3348</v>
      </c>
      <c r="G351" s="116" t="s">
        <v>3376</v>
      </c>
      <c r="H351" s="48">
        <v>166</v>
      </c>
      <c r="I351" s="48" t="s">
        <v>272</v>
      </c>
      <c r="J351" s="89" t="s">
        <v>3051</v>
      </c>
      <c r="K351" s="116" t="s">
        <v>3701</v>
      </c>
      <c r="L351" s="116" t="s">
        <v>3703</v>
      </c>
      <c r="M351" s="116"/>
      <c r="N351" s="116" t="s">
        <v>3715</v>
      </c>
    </row>
    <row r="352" spans="1:14" ht="150" x14ac:dyDescent="0.25">
      <c r="A352" s="48">
        <v>345</v>
      </c>
      <c r="B352" s="116" t="s">
        <v>3049</v>
      </c>
      <c r="C352" s="116">
        <v>7708503727</v>
      </c>
      <c r="D352" s="116" t="s">
        <v>3378</v>
      </c>
      <c r="E352" s="116" t="s">
        <v>3052</v>
      </c>
      <c r="F352" s="89" t="s">
        <v>3348</v>
      </c>
      <c r="G352" s="116" t="s">
        <v>3376</v>
      </c>
      <c r="H352" s="48">
        <v>166</v>
      </c>
      <c r="I352" s="48" t="s">
        <v>272</v>
      </c>
      <c r="J352" s="89" t="s">
        <v>3051</v>
      </c>
      <c r="K352" s="116" t="s">
        <v>3701</v>
      </c>
      <c r="L352" s="116" t="s">
        <v>3703</v>
      </c>
      <c r="M352" s="116"/>
      <c r="N352" s="116" t="s">
        <v>3715</v>
      </c>
    </row>
    <row r="353" spans="1:14" ht="150" x14ac:dyDescent="0.25">
      <c r="A353" s="116">
        <v>346</v>
      </c>
      <c r="B353" s="116" t="s">
        <v>3049</v>
      </c>
      <c r="C353" s="116">
        <v>7708503727</v>
      </c>
      <c r="D353" s="116" t="s">
        <v>3379</v>
      </c>
      <c r="E353" s="116" t="s">
        <v>3052</v>
      </c>
      <c r="F353" s="89" t="s">
        <v>3359</v>
      </c>
      <c r="G353" s="116" t="s">
        <v>3371</v>
      </c>
      <c r="H353" s="48">
        <v>166</v>
      </c>
      <c r="I353" s="48" t="s">
        <v>272</v>
      </c>
      <c r="J353" s="89" t="s">
        <v>3051</v>
      </c>
      <c r="K353" s="116" t="s">
        <v>3701</v>
      </c>
      <c r="L353" s="116" t="s">
        <v>3703</v>
      </c>
      <c r="M353" s="116"/>
      <c r="N353" s="116" t="s">
        <v>3715</v>
      </c>
    </row>
    <row r="354" spans="1:14" ht="150" x14ac:dyDescent="0.25">
      <c r="A354" s="48">
        <v>347</v>
      </c>
      <c r="B354" s="116" t="s">
        <v>3049</v>
      </c>
      <c r="C354" s="116">
        <v>7708503727</v>
      </c>
      <c r="D354" s="116" t="s">
        <v>3380</v>
      </c>
      <c r="E354" s="116" t="s">
        <v>3052</v>
      </c>
      <c r="F354" s="89" t="s">
        <v>3359</v>
      </c>
      <c r="G354" s="116" t="s">
        <v>3374</v>
      </c>
      <c r="H354" s="48">
        <v>166</v>
      </c>
      <c r="I354" s="48" t="s">
        <v>272</v>
      </c>
      <c r="J354" s="89" t="s">
        <v>3051</v>
      </c>
      <c r="K354" s="116" t="s">
        <v>3701</v>
      </c>
      <c r="L354" s="116" t="s">
        <v>3703</v>
      </c>
      <c r="M354" s="116"/>
      <c r="N354" s="116" t="s">
        <v>3715</v>
      </c>
    </row>
    <row r="355" spans="1:14" ht="150" x14ac:dyDescent="0.25">
      <c r="A355" s="116">
        <v>348</v>
      </c>
      <c r="B355" s="116" t="s">
        <v>3049</v>
      </c>
      <c r="C355" s="116">
        <v>7708503727</v>
      </c>
      <c r="D355" s="116" t="s">
        <v>3381</v>
      </c>
      <c r="E355" s="116" t="s">
        <v>3052</v>
      </c>
      <c r="F355" s="89" t="s">
        <v>3359</v>
      </c>
      <c r="G355" s="116" t="s">
        <v>3371</v>
      </c>
      <c r="H355" s="48">
        <v>166</v>
      </c>
      <c r="I355" s="48" t="s">
        <v>272</v>
      </c>
      <c r="J355" s="89" t="s">
        <v>3051</v>
      </c>
      <c r="K355" s="116" t="s">
        <v>3701</v>
      </c>
      <c r="L355" s="116" t="s">
        <v>3703</v>
      </c>
      <c r="M355" s="116"/>
      <c r="N355" s="116" t="s">
        <v>3715</v>
      </c>
    </row>
    <row r="356" spans="1:14" ht="150" x14ac:dyDescent="0.25">
      <c r="A356" s="48">
        <v>349</v>
      </c>
      <c r="B356" s="116" t="s">
        <v>3049</v>
      </c>
      <c r="C356" s="116">
        <v>7708503727</v>
      </c>
      <c r="D356" s="116" t="s">
        <v>3382</v>
      </c>
      <c r="E356" s="116" t="s">
        <v>3052</v>
      </c>
      <c r="F356" s="89" t="s">
        <v>3359</v>
      </c>
      <c r="G356" s="116" t="s">
        <v>3360</v>
      </c>
      <c r="H356" s="48">
        <v>166</v>
      </c>
      <c r="I356" s="48" t="s">
        <v>272</v>
      </c>
      <c r="J356" s="89" t="s">
        <v>3051</v>
      </c>
      <c r="K356" s="116" t="s">
        <v>3701</v>
      </c>
      <c r="L356" s="116" t="s">
        <v>3703</v>
      </c>
      <c r="M356" s="116"/>
      <c r="N356" s="116" t="s">
        <v>3715</v>
      </c>
    </row>
    <row r="357" spans="1:14" ht="150" x14ac:dyDescent="0.25">
      <c r="A357" s="116">
        <v>350</v>
      </c>
      <c r="B357" s="116" t="s">
        <v>3049</v>
      </c>
      <c r="C357" s="116">
        <v>7708503727</v>
      </c>
      <c r="D357" s="116" t="s">
        <v>3383</v>
      </c>
      <c r="E357" s="116" t="s">
        <v>3052</v>
      </c>
      <c r="F357" s="89" t="s">
        <v>3348</v>
      </c>
      <c r="G357" s="116" t="s">
        <v>3376</v>
      </c>
      <c r="H357" s="48">
        <v>166</v>
      </c>
      <c r="I357" s="48" t="s">
        <v>272</v>
      </c>
      <c r="J357" s="89" t="s">
        <v>3051</v>
      </c>
      <c r="K357" s="116" t="s">
        <v>3701</v>
      </c>
      <c r="L357" s="116" t="s">
        <v>3703</v>
      </c>
      <c r="M357" s="116"/>
      <c r="N357" s="116" t="s">
        <v>3715</v>
      </c>
    </row>
    <row r="358" spans="1:14" ht="150" x14ac:dyDescent="0.25">
      <c r="A358" s="48">
        <v>351</v>
      </c>
      <c r="B358" s="116" t="s">
        <v>3049</v>
      </c>
      <c r="C358" s="116">
        <v>7708503727</v>
      </c>
      <c r="D358" s="116" t="s">
        <v>3384</v>
      </c>
      <c r="E358" s="116" t="s">
        <v>3052</v>
      </c>
      <c r="F358" s="89" t="s">
        <v>3359</v>
      </c>
      <c r="G358" s="116" t="s">
        <v>3371</v>
      </c>
      <c r="H358" s="48">
        <v>166</v>
      </c>
      <c r="I358" s="48" t="s">
        <v>272</v>
      </c>
      <c r="J358" s="89" t="s">
        <v>3051</v>
      </c>
      <c r="K358" s="116" t="s">
        <v>3701</v>
      </c>
      <c r="L358" s="116" t="s">
        <v>3703</v>
      </c>
      <c r="M358" s="116"/>
      <c r="N358" s="116" t="s">
        <v>3715</v>
      </c>
    </row>
    <row r="359" spans="1:14" ht="150" x14ac:dyDescent="0.25">
      <c r="A359" s="116">
        <v>352</v>
      </c>
      <c r="B359" s="116" t="s">
        <v>3049</v>
      </c>
      <c r="C359" s="116">
        <v>7708503727</v>
      </c>
      <c r="D359" s="116" t="s">
        <v>3385</v>
      </c>
      <c r="E359" s="116" t="s">
        <v>3052</v>
      </c>
      <c r="F359" s="89" t="s">
        <v>3359</v>
      </c>
      <c r="G359" s="116" t="s">
        <v>3374</v>
      </c>
      <c r="H359" s="48">
        <v>166</v>
      </c>
      <c r="I359" s="48" t="s">
        <v>272</v>
      </c>
      <c r="J359" s="89" t="s">
        <v>3051</v>
      </c>
      <c r="K359" s="116" t="s">
        <v>3701</v>
      </c>
      <c r="L359" s="116" t="s">
        <v>3703</v>
      </c>
      <c r="M359" s="116"/>
      <c r="N359" s="116" t="s">
        <v>3715</v>
      </c>
    </row>
    <row r="360" spans="1:14" ht="150" x14ac:dyDescent="0.25">
      <c r="A360" s="48">
        <v>353</v>
      </c>
      <c r="B360" s="116" t="s">
        <v>3049</v>
      </c>
      <c r="C360" s="116">
        <v>7708503727</v>
      </c>
      <c r="D360" s="116" t="s">
        <v>3386</v>
      </c>
      <c r="E360" s="116" t="s">
        <v>3052</v>
      </c>
      <c r="F360" s="89" t="s">
        <v>3359</v>
      </c>
      <c r="G360" s="116" t="s">
        <v>3374</v>
      </c>
      <c r="H360" s="48">
        <v>166</v>
      </c>
      <c r="I360" s="48" t="s">
        <v>272</v>
      </c>
      <c r="J360" s="89" t="s">
        <v>3051</v>
      </c>
      <c r="K360" s="116" t="s">
        <v>3701</v>
      </c>
      <c r="L360" s="116" t="s">
        <v>3703</v>
      </c>
      <c r="M360" s="116"/>
      <c r="N360" s="116" t="s">
        <v>3715</v>
      </c>
    </row>
    <row r="361" spans="1:14" ht="150" x14ac:dyDescent="0.25">
      <c r="A361" s="116">
        <v>354</v>
      </c>
      <c r="B361" s="116" t="s">
        <v>3049</v>
      </c>
      <c r="C361" s="116">
        <v>7708503727</v>
      </c>
      <c r="D361" s="116" t="s">
        <v>3387</v>
      </c>
      <c r="E361" s="116" t="s">
        <v>3052</v>
      </c>
      <c r="F361" s="89" t="s">
        <v>3359</v>
      </c>
      <c r="G361" s="116" t="s">
        <v>3371</v>
      </c>
      <c r="H361" s="48">
        <v>166</v>
      </c>
      <c r="I361" s="48" t="s">
        <v>272</v>
      </c>
      <c r="J361" s="89" t="s">
        <v>3051</v>
      </c>
      <c r="K361" s="116" t="s">
        <v>3701</v>
      </c>
      <c r="L361" s="116" t="s">
        <v>3703</v>
      </c>
      <c r="M361" s="116"/>
      <c r="N361" s="116" t="s">
        <v>3715</v>
      </c>
    </row>
    <row r="362" spans="1:14" ht="150" x14ac:dyDescent="0.25">
      <c r="A362" s="48">
        <v>355</v>
      </c>
      <c r="B362" s="116" t="s">
        <v>3049</v>
      </c>
      <c r="C362" s="116">
        <v>7708503727</v>
      </c>
      <c r="D362" s="116" t="s">
        <v>3388</v>
      </c>
      <c r="E362" s="116" t="s">
        <v>3052</v>
      </c>
      <c r="F362" s="89" t="s">
        <v>3348</v>
      </c>
      <c r="G362" s="116" t="s">
        <v>3376</v>
      </c>
      <c r="H362" s="48">
        <v>166</v>
      </c>
      <c r="I362" s="48" t="s">
        <v>272</v>
      </c>
      <c r="J362" s="89" t="s">
        <v>3051</v>
      </c>
      <c r="K362" s="116" t="s">
        <v>3701</v>
      </c>
      <c r="L362" s="116" t="s">
        <v>3703</v>
      </c>
      <c r="M362" s="116"/>
      <c r="N362" s="116" t="s">
        <v>3715</v>
      </c>
    </row>
    <row r="363" spans="1:14" ht="150" x14ac:dyDescent="0.25">
      <c r="A363" s="116">
        <v>356</v>
      </c>
      <c r="B363" s="116" t="s">
        <v>3049</v>
      </c>
      <c r="C363" s="116">
        <v>7708503727</v>
      </c>
      <c r="D363" s="116" t="s">
        <v>3389</v>
      </c>
      <c r="E363" s="116" t="s">
        <v>3052</v>
      </c>
      <c r="F363" s="89" t="s">
        <v>3359</v>
      </c>
      <c r="G363" s="116" t="s">
        <v>3390</v>
      </c>
      <c r="H363" s="48">
        <v>166</v>
      </c>
      <c r="I363" s="48" t="s">
        <v>272</v>
      </c>
      <c r="J363" s="89" t="s">
        <v>3051</v>
      </c>
      <c r="K363" s="116" t="s">
        <v>3701</v>
      </c>
      <c r="L363" s="116" t="s">
        <v>3703</v>
      </c>
      <c r="M363" s="116"/>
      <c r="N363" s="116" t="s">
        <v>3715</v>
      </c>
    </row>
    <row r="364" spans="1:14" ht="150" x14ac:dyDescent="0.25">
      <c r="A364" s="48">
        <v>357</v>
      </c>
      <c r="B364" s="116" t="s">
        <v>3049</v>
      </c>
      <c r="C364" s="116">
        <v>7708503727</v>
      </c>
      <c r="D364" s="116" t="s">
        <v>3391</v>
      </c>
      <c r="E364" s="116" t="s">
        <v>3052</v>
      </c>
      <c r="F364" s="89" t="s">
        <v>3359</v>
      </c>
      <c r="G364" s="116" t="s">
        <v>3392</v>
      </c>
      <c r="H364" s="48">
        <v>166</v>
      </c>
      <c r="I364" s="48" t="s">
        <v>272</v>
      </c>
      <c r="J364" s="89" t="s">
        <v>3051</v>
      </c>
      <c r="K364" s="116" t="s">
        <v>3701</v>
      </c>
      <c r="L364" s="116" t="s">
        <v>3703</v>
      </c>
      <c r="M364" s="116"/>
      <c r="N364" s="116" t="s">
        <v>3715</v>
      </c>
    </row>
    <row r="365" spans="1:14" ht="150" x14ac:dyDescent="0.25">
      <c r="A365" s="116">
        <v>358</v>
      </c>
      <c r="B365" s="116" t="s">
        <v>3049</v>
      </c>
      <c r="C365" s="116">
        <v>7708503727</v>
      </c>
      <c r="D365" s="116" t="s">
        <v>3393</v>
      </c>
      <c r="E365" s="116" t="s">
        <v>3052</v>
      </c>
      <c r="F365" s="89" t="s">
        <v>3359</v>
      </c>
      <c r="G365" s="116" t="s">
        <v>3371</v>
      </c>
      <c r="H365" s="48">
        <v>166</v>
      </c>
      <c r="I365" s="48" t="s">
        <v>272</v>
      </c>
      <c r="J365" s="89" t="s">
        <v>3051</v>
      </c>
      <c r="K365" s="116" t="s">
        <v>3701</v>
      </c>
      <c r="L365" s="116" t="s">
        <v>3703</v>
      </c>
      <c r="M365" s="116"/>
      <c r="N365" s="116" t="s">
        <v>3715</v>
      </c>
    </row>
    <row r="366" spans="1:14" ht="150" x14ac:dyDescent="0.25">
      <c r="A366" s="48">
        <v>359</v>
      </c>
      <c r="B366" s="116" t="s">
        <v>3049</v>
      </c>
      <c r="C366" s="116">
        <v>7708503727</v>
      </c>
      <c r="D366" s="116" t="s">
        <v>3394</v>
      </c>
      <c r="E366" s="116" t="s">
        <v>3052</v>
      </c>
      <c r="F366" s="89" t="s">
        <v>88</v>
      </c>
      <c r="G366" s="116" t="s">
        <v>3395</v>
      </c>
      <c r="H366" s="48">
        <v>166</v>
      </c>
      <c r="I366" s="48" t="s">
        <v>272</v>
      </c>
      <c r="J366" s="89" t="s">
        <v>3051</v>
      </c>
      <c r="K366" s="116" t="s">
        <v>3701</v>
      </c>
      <c r="L366" s="116" t="s">
        <v>3703</v>
      </c>
      <c r="M366" s="116"/>
      <c r="N366" s="116" t="s">
        <v>3715</v>
      </c>
    </row>
    <row r="367" spans="1:14" ht="150" x14ac:dyDescent="0.25">
      <c r="A367" s="116">
        <v>360</v>
      </c>
      <c r="B367" s="116" t="s">
        <v>3049</v>
      </c>
      <c r="C367" s="116">
        <v>7708503727</v>
      </c>
      <c r="D367" s="116" t="s">
        <v>3396</v>
      </c>
      <c r="E367" s="116" t="s">
        <v>3052</v>
      </c>
      <c r="F367" s="89" t="s">
        <v>3348</v>
      </c>
      <c r="G367" s="116" t="s">
        <v>3376</v>
      </c>
      <c r="H367" s="48">
        <v>166</v>
      </c>
      <c r="I367" s="48" t="s">
        <v>272</v>
      </c>
      <c r="J367" s="89" t="s">
        <v>3051</v>
      </c>
      <c r="K367" s="116" t="s">
        <v>3701</v>
      </c>
      <c r="L367" s="116" t="s">
        <v>3703</v>
      </c>
      <c r="M367" s="116"/>
      <c r="N367" s="116" t="s">
        <v>3715</v>
      </c>
    </row>
    <row r="368" spans="1:14" ht="150" x14ac:dyDescent="0.25">
      <c r="A368" s="48">
        <v>361</v>
      </c>
      <c r="B368" s="116" t="s">
        <v>3049</v>
      </c>
      <c r="C368" s="116">
        <v>7708503727</v>
      </c>
      <c r="D368" s="116" t="s">
        <v>3397</v>
      </c>
      <c r="E368" s="116" t="s">
        <v>3052</v>
      </c>
      <c r="F368" s="89" t="s">
        <v>3359</v>
      </c>
      <c r="G368" s="116" t="s">
        <v>3371</v>
      </c>
      <c r="H368" s="48">
        <v>166</v>
      </c>
      <c r="I368" s="48" t="s">
        <v>272</v>
      </c>
      <c r="J368" s="89" t="s">
        <v>3051</v>
      </c>
      <c r="K368" s="116" t="s">
        <v>3701</v>
      </c>
      <c r="L368" s="116" t="s">
        <v>3703</v>
      </c>
      <c r="M368" s="116"/>
      <c r="N368" s="116" t="s">
        <v>3715</v>
      </c>
    </row>
    <row r="369" spans="1:14" ht="150" x14ac:dyDescent="0.25">
      <c r="A369" s="116">
        <v>362</v>
      </c>
      <c r="B369" s="116" t="s">
        <v>3049</v>
      </c>
      <c r="C369" s="116">
        <v>7708503727</v>
      </c>
      <c r="D369" s="116" t="s">
        <v>3398</v>
      </c>
      <c r="E369" s="116" t="s">
        <v>3052</v>
      </c>
      <c r="F369" s="89" t="s">
        <v>3359</v>
      </c>
      <c r="G369" s="116" t="s">
        <v>3371</v>
      </c>
      <c r="H369" s="48">
        <v>166</v>
      </c>
      <c r="I369" s="48" t="s">
        <v>272</v>
      </c>
      <c r="J369" s="89" t="s">
        <v>3051</v>
      </c>
      <c r="K369" s="116" t="s">
        <v>3701</v>
      </c>
      <c r="L369" s="116" t="s">
        <v>3703</v>
      </c>
      <c r="M369" s="116"/>
      <c r="N369" s="116" t="s">
        <v>3715</v>
      </c>
    </row>
    <row r="370" spans="1:14" ht="150" x14ac:dyDescent="0.25">
      <c r="A370" s="48">
        <v>363</v>
      </c>
      <c r="B370" s="116" t="s">
        <v>3049</v>
      </c>
      <c r="C370" s="116">
        <v>7708503727</v>
      </c>
      <c r="D370" s="116" t="s">
        <v>3399</v>
      </c>
      <c r="E370" s="116" t="s">
        <v>3052</v>
      </c>
      <c r="F370" s="89" t="s">
        <v>3359</v>
      </c>
      <c r="G370" s="116" t="s">
        <v>3400</v>
      </c>
      <c r="H370" s="48">
        <v>166</v>
      </c>
      <c r="I370" s="48" t="s">
        <v>272</v>
      </c>
      <c r="J370" s="89" t="s">
        <v>3051</v>
      </c>
      <c r="K370" s="116" t="s">
        <v>3701</v>
      </c>
      <c r="L370" s="116" t="s">
        <v>3703</v>
      </c>
      <c r="M370" s="116"/>
      <c r="N370" s="116" t="s">
        <v>3715</v>
      </c>
    </row>
    <row r="371" spans="1:14" ht="150" x14ac:dyDescent="0.25">
      <c r="A371" s="116">
        <v>364</v>
      </c>
      <c r="B371" s="116" t="s">
        <v>3049</v>
      </c>
      <c r="C371" s="116">
        <v>7708503727</v>
      </c>
      <c r="D371" s="116" t="s">
        <v>3401</v>
      </c>
      <c r="E371" s="116" t="s">
        <v>3052</v>
      </c>
      <c r="F371" s="89" t="s">
        <v>3359</v>
      </c>
      <c r="G371" s="116" t="s">
        <v>3371</v>
      </c>
      <c r="H371" s="48">
        <v>166</v>
      </c>
      <c r="I371" s="48" t="s">
        <v>272</v>
      </c>
      <c r="J371" s="89" t="s">
        <v>3051</v>
      </c>
      <c r="K371" s="116" t="s">
        <v>3701</v>
      </c>
      <c r="L371" s="116" t="s">
        <v>3703</v>
      </c>
      <c r="M371" s="116"/>
      <c r="N371" s="116" t="s">
        <v>3715</v>
      </c>
    </row>
    <row r="372" spans="1:14" ht="150" x14ac:dyDescent="0.25">
      <c r="A372" s="48">
        <v>365</v>
      </c>
      <c r="B372" s="116" t="s">
        <v>3049</v>
      </c>
      <c r="C372" s="116">
        <v>7708503727</v>
      </c>
      <c r="D372" s="116" t="s">
        <v>3402</v>
      </c>
      <c r="E372" s="116" t="s">
        <v>3052</v>
      </c>
      <c r="F372" s="89" t="s">
        <v>3348</v>
      </c>
      <c r="G372" s="116" t="s">
        <v>3376</v>
      </c>
      <c r="H372" s="48">
        <v>166</v>
      </c>
      <c r="I372" s="48" t="s">
        <v>272</v>
      </c>
      <c r="J372" s="89" t="s">
        <v>3051</v>
      </c>
      <c r="K372" s="116" t="s">
        <v>3701</v>
      </c>
      <c r="L372" s="116" t="s">
        <v>3703</v>
      </c>
      <c r="M372" s="116"/>
      <c r="N372" s="116" t="s">
        <v>3715</v>
      </c>
    </row>
    <row r="373" spans="1:14" ht="150" x14ac:dyDescent="0.25">
      <c r="A373" s="116">
        <v>366</v>
      </c>
      <c r="B373" s="116" t="s">
        <v>3049</v>
      </c>
      <c r="C373" s="116">
        <v>7708503727</v>
      </c>
      <c r="D373" s="116" t="s">
        <v>3403</v>
      </c>
      <c r="E373" s="116" t="s">
        <v>3052</v>
      </c>
      <c r="F373" s="89" t="s">
        <v>3359</v>
      </c>
      <c r="G373" s="116" t="s">
        <v>3390</v>
      </c>
      <c r="H373" s="48">
        <v>166</v>
      </c>
      <c r="I373" s="48" t="s">
        <v>272</v>
      </c>
      <c r="J373" s="89" t="s">
        <v>3051</v>
      </c>
      <c r="K373" s="116" t="s">
        <v>3701</v>
      </c>
      <c r="L373" s="116" t="s">
        <v>3703</v>
      </c>
      <c r="M373" s="116"/>
      <c r="N373" s="116" t="s">
        <v>3715</v>
      </c>
    </row>
    <row r="374" spans="1:14" ht="150" x14ac:dyDescent="0.25">
      <c r="A374" s="48">
        <v>367</v>
      </c>
      <c r="B374" s="116" t="s">
        <v>3049</v>
      </c>
      <c r="C374" s="116">
        <v>7708503727</v>
      </c>
      <c r="D374" s="116" t="s">
        <v>3404</v>
      </c>
      <c r="E374" s="116" t="s">
        <v>3052</v>
      </c>
      <c r="F374" s="89" t="s">
        <v>3348</v>
      </c>
      <c r="G374" s="116" t="s">
        <v>3376</v>
      </c>
      <c r="H374" s="48">
        <v>166</v>
      </c>
      <c r="I374" s="48" t="s">
        <v>272</v>
      </c>
      <c r="J374" s="89" t="s">
        <v>3051</v>
      </c>
      <c r="K374" s="116" t="s">
        <v>3701</v>
      </c>
      <c r="L374" s="116" t="s">
        <v>3703</v>
      </c>
      <c r="M374" s="116"/>
      <c r="N374" s="116" t="s">
        <v>3715</v>
      </c>
    </row>
    <row r="375" spans="1:14" ht="150" x14ac:dyDescent="0.25">
      <c r="A375" s="116">
        <v>368</v>
      </c>
      <c r="B375" s="116" t="s">
        <v>3049</v>
      </c>
      <c r="C375" s="116">
        <v>7708503727</v>
      </c>
      <c r="D375" s="116" t="s">
        <v>3405</v>
      </c>
      <c r="E375" s="116" t="s">
        <v>3052</v>
      </c>
      <c r="F375" s="89" t="s">
        <v>3359</v>
      </c>
      <c r="G375" s="116" t="s">
        <v>3374</v>
      </c>
      <c r="H375" s="48">
        <v>166</v>
      </c>
      <c r="I375" s="48" t="s">
        <v>272</v>
      </c>
      <c r="J375" s="89" t="s">
        <v>3051</v>
      </c>
      <c r="K375" s="116" t="s">
        <v>3701</v>
      </c>
      <c r="L375" s="116" t="s">
        <v>3703</v>
      </c>
      <c r="M375" s="116"/>
      <c r="N375" s="116" t="s">
        <v>3715</v>
      </c>
    </row>
    <row r="376" spans="1:14" ht="150" x14ac:dyDescent="0.25">
      <c r="A376" s="48">
        <v>369</v>
      </c>
      <c r="B376" s="116" t="s">
        <v>3049</v>
      </c>
      <c r="C376" s="116">
        <v>7708503727</v>
      </c>
      <c r="D376" s="116" t="s">
        <v>3406</v>
      </c>
      <c r="E376" s="116" t="s">
        <v>3052</v>
      </c>
      <c r="F376" s="89" t="s">
        <v>3359</v>
      </c>
      <c r="G376" s="116" t="s">
        <v>3390</v>
      </c>
      <c r="H376" s="48">
        <v>166</v>
      </c>
      <c r="I376" s="48" t="s">
        <v>272</v>
      </c>
      <c r="J376" s="89" t="s">
        <v>3051</v>
      </c>
      <c r="K376" s="116" t="s">
        <v>3701</v>
      </c>
      <c r="L376" s="116" t="s">
        <v>3703</v>
      </c>
      <c r="M376" s="116"/>
      <c r="N376" s="116" t="s">
        <v>3715</v>
      </c>
    </row>
    <row r="377" spans="1:14" ht="150" x14ac:dyDescent="0.25">
      <c r="A377" s="116">
        <v>370</v>
      </c>
      <c r="B377" s="116" t="s">
        <v>3049</v>
      </c>
      <c r="C377" s="116">
        <v>7708503727</v>
      </c>
      <c r="D377" s="116" t="s">
        <v>3407</v>
      </c>
      <c r="E377" s="116" t="s">
        <v>3052</v>
      </c>
      <c r="F377" s="89" t="s">
        <v>3359</v>
      </c>
      <c r="G377" s="116" t="s">
        <v>3390</v>
      </c>
      <c r="H377" s="48">
        <v>166</v>
      </c>
      <c r="I377" s="48" t="s">
        <v>272</v>
      </c>
      <c r="J377" s="89" t="s">
        <v>3051</v>
      </c>
      <c r="K377" s="116" t="s">
        <v>3701</v>
      </c>
      <c r="L377" s="116" t="s">
        <v>3703</v>
      </c>
      <c r="M377" s="116"/>
      <c r="N377" s="116" t="s">
        <v>3715</v>
      </c>
    </row>
    <row r="378" spans="1:14" ht="150" x14ac:dyDescent="0.25">
      <c r="A378" s="48">
        <v>371</v>
      </c>
      <c r="B378" s="116" t="s">
        <v>3049</v>
      </c>
      <c r="C378" s="116">
        <v>7708503727</v>
      </c>
      <c r="D378" s="116" t="s">
        <v>3408</v>
      </c>
      <c r="E378" s="116" t="s">
        <v>3052</v>
      </c>
      <c r="F378" s="89" t="s">
        <v>3359</v>
      </c>
      <c r="G378" s="116" t="s">
        <v>3390</v>
      </c>
      <c r="H378" s="48">
        <v>166</v>
      </c>
      <c r="I378" s="48" t="s">
        <v>272</v>
      </c>
      <c r="J378" s="89" t="s">
        <v>3051</v>
      </c>
      <c r="K378" s="116" t="s">
        <v>3701</v>
      </c>
      <c r="L378" s="116" t="s">
        <v>3703</v>
      </c>
      <c r="M378" s="116"/>
      <c r="N378" s="116" t="s">
        <v>3715</v>
      </c>
    </row>
    <row r="379" spans="1:14" ht="150" x14ac:dyDescent="0.25">
      <c r="A379" s="116">
        <v>372</v>
      </c>
      <c r="B379" s="116" t="s">
        <v>3049</v>
      </c>
      <c r="C379" s="116">
        <v>7708503727</v>
      </c>
      <c r="D379" s="116" t="s">
        <v>3409</v>
      </c>
      <c r="E379" s="116" t="s">
        <v>3052</v>
      </c>
      <c r="F379" s="89" t="s">
        <v>3359</v>
      </c>
      <c r="G379" s="116" t="s">
        <v>3390</v>
      </c>
      <c r="H379" s="48">
        <v>166</v>
      </c>
      <c r="I379" s="48" t="s">
        <v>272</v>
      </c>
      <c r="J379" s="89" t="s">
        <v>3051</v>
      </c>
      <c r="K379" s="116" t="s">
        <v>3701</v>
      </c>
      <c r="L379" s="116" t="s">
        <v>3703</v>
      </c>
      <c r="M379" s="116"/>
      <c r="N379" s="116" t="s">
        <v>3715</v>
      </c>
    </row>
    <row r="380" spans="1:14" ht="150" x14ac:dyDescent="0.25">
      <c r="A380" s="48">
        <v>373</v>
      </c>
      <c r="B380" s="116" t="s">
        <v>3049</v>
      </c>
      <c r="C380" s="116">
        <v>7708503727</v>
      </c>
      <c r="D380" s="116" t="s">
        <v>3410</v>
      </c>
      <c r="E380" s="116" t="s">
        <v>3052</v>
      </c>
      <c r="F380" s="89" t="s">
        <v>88</v>
      </c>
      <c r="G380" s="116" t="s">
        <v>3411</v>
      </c>
      <c r="H380" s="48">
        <v>166</v>
      </c>
      <c r="I380" s="48" t="s">
        <v>272</v>
      </c>
      <c r="J380" s="89" t="s">
        <v>3051</v>
      </c>
      <c r="K380" s="116" t="s">
        <v>3701</v>
      </c>
      <c r="L380" s="116" t="s">
        <v>3703</v>
      </c>
      <c r="M380" s="116"/>
      <c r="N380" s="116" t="s">
        <v>3715</v>
      </c>
    </row>
    <row r="381" spans="1:14" ht="150" x14ac:dyDescent="0.25">
      <c r="A381" s="116">
        <v>374</v>
      </c>
      <c r="B381" s="116" t="s">
        <v>3049</v>
      </c>
      <c r="C381" s="116">
        <v>7708503727</v>
      </c>
      <c r="D381" s="116" t="s">
        <v>3412</v>
      </c>
      <c r="E381" s="116" t="s">
        <v>3052</v>
      </c>
      <c r="F381" s="89" t="s">
        <v>88</v>
      </c>
      <c r="G381" s="116" t="s">
        <v>3411</v>
      </c>
      <c r="H381" s="48">
        <v>166</v>
      </c>
      <c r="I381" s="48" t="s">
        <v>272</v>
      </c>
      <c r="J381" s="89" t="s">
        <v>3051</v>
      </c>
      <c r="K381" s="116" t="s">
        <v>3701</v>
      </c>
      <c r="L381" s="116" t="s">
        <v>3703</v>
      </c>
      <c r="M381" s="116"/>
      <c r="N381" s="116" t="s">
        <v>3715</v>
      </c>
    </row>
    <row r="382" spans="1:14" ht="150" x14ac:dyDescent="0.25">
      <c r="A382" s="48">
        <v>375</v>
      </c>
      <c r="B382" s="116" t="s">
        <v>3049</v>
      </c>
      <c r="C382" s="116">
        <v>7708503727</v>
      </c>
      <c r="D382" s="116" t="s">
        <v>3413</v>
      </c>
      <c r="E382" s="116" t="s">
        <v>3052</v>
      </c>
      <c r="F382" s="89" t="s">
        <v>88</v>
      </c>
      <c r="G382" s="116" t="s">
        <v>3411</v>
      </c>
      <c r="H382" s="48">
        <v>166</v>
      </c>
      <c r="I382" s="48" t="s">
        <v>272</v>
      </c>
      <c r="J382" s="89" t="s">
        <v>3051</v>
      </c>
      <c r="K382" s="116" t="s">
        <v>3701</v>
      </c>
      <c r="L382" s="116" t="s">
        <v>3703</v>
      </c>
      <c r="M382" s="116"/>
      <c r="N382" s="116" t="s">
        <v>3715</v>
      </c>
    </row>
    <row r="383" spans="1:14" ht="150" x14ac:dyDescent="0.25">
      <c r="A383" s="116">
        <v>376</v>
      </c>
      <c r="B383" s="116" t="s">
        <v>3049</v>
      </c>
      <c r="C383" s="116">
        <v>7708503727</v>
      </c>
      <c r="D383" s="116" t="s">
        <v>3414</v>
      </c>
      <c r="E383" s="116" t="s">
        <v>3052</v>
      </c>
      <c r="F383" s="89" t="s">
        <v>88</v>
      </c>
      <c r="G383" s="116" t="s">
        <v>3411</v>
      </c>
      <c r="H383" s="48">
        <v>166</v>
      </c>
      <c r="I383" s="48" t="s">
        <v>272</v>
      </c>
      <c r="J383" s="89" t="s">
        <v>3051</v>
      </c>
      <c r="K383" s="116" t="s">
        <v>3701</v>
      </c>
      <c r="L383" s="116" t="s">
        <v>3703</v>
      </c>
      <c r="M383" s="116"/>
      <c r="N383" s="116" t="s">
        <v>3715</v>
      </c>
    </row>
    <row r="384" spans="1:14" ht="150" x14ac:dyDescent="0.25">
      <c r="A384" s="48">
        <v>377</v>
      </c>
      <c r="B384" s="116" t="s">
        <v>3049</v>
      </c>
      <c r="C384" s="116">
        <v>7708503727</v>
      </c>
      <c r="D384" s="116" t="s">
        <v>3415</v>
      </c>
      <c r="E384" s="116" t="s">
        <v>3052</v>
      </c>
      <c r="F384" s="89" t="s">
        <v>88</v>
      </c>
      <c r="G384" s="116" t="s">
        <v>3411</v>
      </c>
      <c r="H384" s="48">
        <v>166</v>
      </c>
      <c r="I384" s="48" t="s">
        <v>272</v>
      </c>
      <c r="J384" s="89" t="s">
        <v>3051</v>
      </c>
      <c r="K384" s="116" t="s">
        <v>3701</v>
      </c>
      <c r="L384" s="116" t="s">
        <v>3703</v>
      </c>
      <c r="M384" s="116"/>
      <c r="N384" s="116" t="s">
        <v>3715</v>
      </c>
    </row>
    <row r="385" spans="1:14" ht="150" x14ac:dyDescent="0.25">
      <c r="A385" s="116">
        <v>378</v>
      </c>
      <c r="B385" s="116" t="s">
        <v>3049</v>
      </c>
      <c r="C385" s="116">
        <v>7708503727</v>
      </c>
      <c r="D385" s="116" t="s">
        <v>3416</v>
      </c>
      <c r="E385" s="116" t="s">
        <v>3052</v>
      </c>
      <c r="F385" s="89" t="s">
        <v>3348</v>
      </c>
      <c r="G385" s="116" t="s">
        <v>3417</v>
      </c>
      <c r="H385" s="48">
        <v>166</v>
      </c>
      <c r="I385" s="48" t="s">
        <v>272</v>
      </c>
      <c r="J385" s="89" t="s">
        <v>3051</v>
      </c>
      <c r="K385" s="116" t="s">
        <v>3701</v>
      </c>
      <c r="L385" s="116" t="s">
        <v>3703</v>
      </c>
      <c r="M385" s="116"/>
      <c r="N385" s="116" t="s">
        <v>3715</v>
      </c>
    </row>
    <row r="386" spans="1:14" ht="150" x14ac:dyDescent="0.25">
      <c r="A386" s="48">
        <v>379</v>
      </c>
      <c r="B386" s="116" t="s">
        <v>3049</v>
      </c>
      <c r="C386" s="116">
        <v>7708503727</v>
      </c>
      <c r="D386" s="116" t="s">
        <v>3418</v>
      </c>
      <c r="E386" s="116" t="s">
        <v>3052</v>
      </c>
      <c r="F386" s="89" t="s">
        <v>88</v>
      </c>
      <c r="G386" s="116" t="s">
        <v>3395</v>
      </c>
      <c r="H386" s="48">
        <v>166</v>
      </c>
      <c r="I386" s="48" t="s">
        <v>272</v>
      </c>
      <c r="J386" s="89" t="s">
        <v>3051</v>
      </c>
      <c r="K386" s="116" t="s">
        <v>3701</v>
      </c>
      <c r="L386" s="116" t="s">
        <v>3703</v>
      </c>
      <c r="M386" s="116"/>
      <c r="N386" s="116" t="s">
        <v>3715</v>
      </c>
    </row>
    <row r="387" spans="1:14" ht="150" x14ac:dyDescent="0.25">
      <c r="A387" s="116">
        <v>380</v>
      </c>
      <c r="B387" s="116" t="s">
        <v>3049</v>
      </c>
      <c r="C387" s="116">
        <v>7708503727</v>
      </c>
      <c r="D387" s="116" t="s">
        <v>3419</v>
      </c>
      <c r="E387" s="116" t="s">
        <v>3052</v>
      </c>
      <c r="F387" s="89" t="s">
        <v>3359</v>
      </c>
      <c r="G387" s="116" t="s">
        <v>3371</v>
      </c>
      <c r="H387" s="48">
        <v>166</v>
      </c>
      <c r="I387" s="48" t="s">
        <v>272</v>
      </c>
      <c r="J387" s="89" t="s">
        <v>3051</v>
      </c>
      <c r="K387" s="116" t="s">
        <v>3701</v>
      </c>
      <c r="L387" s="116" t="s">
        <v>3703</v>
      </c>
      <c r="M387" s="116"/>
      <c r="N387" s="116" t="s">
        <v>3715</v>
      </c>
    </row>
    <row r="388" spans="1:14" ht="150" x14ac:dyDescent="0.25">
      <c r="A388" s="48">
        <v>381</v>
      </c>
      <c r="B388" s="116" t="s">
        <v>3049</v>
      </c>
      <c r="C388" s="116">
        <v>7708503727</v>
      </c>
      <c r="D388" s="116" t="s">
        <v>3420</v>
      </c>
      <c r="E388" s="116" t="s">
        <v>3052</v>
      </c>
      <c r="F388" s="89" t="s">
        <v>88</v>
      </c>
      <c r="G388" s="116" t="s">
        <v>3411</v>
      </c>
      <c r="H388" s="48">
        <v>166</v>
      </c>
      <c r="I388" s="48" t="s">
        <v>272</v>
      </c>
      <c r="J388" s="89" t="s">
        <v>3051</v>
      </c>
      <c r="K388" s="116" t="s">
        <v>3701</v>
      </c>
      <c r="L388" s="116" t="s">
        <v>3703</v>
      </c>
      <c r="M388" s="116"/>
      <c r="N388" s="116" t="s">
        <v>3715</v>
      </c>
    </row>
    <row r="389" spans="1:14" ht="150" x14ac:dyDescent="0.25">
      <c r="A389" s="116">
        <v>382</v>
      </c>
      <c r="B389" s="116" t="s">
        <v>3049</v>
      </c>
      <c r="C389" s="116">
        <v>7708503727</v>
      </c>
      <c r="D389" s="116" t="s">
        <v>3421</v>
      </c>
      <c r="E389" s="116" t="s">
        <v>3052</v>
      </c>
      <c r="F389" s="89" t="s">
        <v>3359</v>
      </c>
      <c r="G389" s="116" t="s">
        <v>3390</v>
      </c>
      <c r="H389" s="48">
        <v>166</v>
      </c>
      <c r="I389" s="48" t="s">
        <v>272</v>
      </c>
      <c r="J389" s="89" t="s">
        <v>3051</v>
      </c>
      <c r="K389" s="116" t="s">
        <v>3701</v>
      </c>
      <c r="L389" s="116" t="s">
        <v>3703</v>
      </c>
      <c r="M389" s="116"/>
      <c r="N389" s="116" t="s">
        <v>3715</v>
      </c>
    </row>
    <row r="390" spans="1:14" ht="150" x14ac:dyDescent="0.25">
      <c r="A390" s="48">
        <v>383</v>
      </c>
      <c r="B390" s="116" t="s">
        <v>3049</v>
      </c>
      <c r="C390" s="116">
        <v>7708503727</v>
      </c>
      <c r="D390" s="116" t="s">
        <v>3422</v>
      </c>
      <c r="E390" s="116" t="s">
        <v>3052</v>
      </c>
      <c r="F390" s="89" t="s">
        <v>3359</v>
      </c>
      <c r="G390" s="116" t="s">
        <v>3374</v>
      </c>
      <c r="H390" s="48">
        <v>166</v>
      </c>
      <c r="I390" s="48" t="s">
        <v>272</v>
      </c>
      <c r="J390" s="89" t="s">
        <v>3051</v>
      </c>
      <c r="K390" s="116" t="s">
        <v>3701</v>
      </c>
      <c r="L390" s="116" t="s">
        <v>3703</v>
      </c>
      <c r="M390" s="116"/>
      <c r="N390" s="116" t="s">
        <v>3715</v>
      </c>
    </row>
    <row r="391" spans="1:14" ht="150" x14ac:dyDescent="0.25">
      <c r="A391" s="116">
        <v>384</v>
      </c>
      <c r="B391" s="116" t="s">
        <v>3049</v>
      </c>
      <c r="C391" s="116">
        <v>7708503727</v>
      </c>
      <c r="D391" s="116" t="s">
        <v>3423</v>
      </c>
      <c r="E391" s="116" t="s">
        <v>3052</v>
      </c>
      <c r="F391" s="89" t="s">
        <v>3348</v>
      </c>
      <c r="G391" s="116" t="s">
        <v>3376</v>
      </c>
      <c r="H391" s="48">
        <v>166</v>
      </c>
      <c r="I391" s="48" t="s">
        <v>272</v>
      </c>
      <c r="J391" s="89" t="s">
        <v>3051</v>
      </c>
      <c r="K391" s="116" t="s">
        <v>3701</v>
      </c>
      <c r="L391" s="116" t="s">
        <v>3703</v>
      </c>
      <c r="M391" s="116"/>
      <c r="N391" s="116" t="s">
        <v>3715</v>
      </c>
    </row>
    <row r="392" spans="1:14" ht="150" x14ac:dyDescent="0.25">
      <c r="A392" s="48">
        <v>385</v>
      </c>
      <c r="B392" s="116" t="s">
        <v>3049</v>
      </c>
      <c r="C392" s="116">
        <v>7708503727</v>
      </c>
      <c r="D392" s="116" t="s">
        <v>3424</v>
      </c>
      <c r="E392" s="116" t="s">
        <v>3052</v>
      </c>
      <c r="F392" s="89" t="s">
        <v>3348</v>
      </c>
      <c r="G392" s="116" t="s">
        <v>3376</v>
      </c>
      <c r="H392" s="48">
        <v>166</v>
      </c>
      <c r="I392" s="48" t="s">
        <v>272</v>
      </c>
      <c r="J392" s="89" t="s">
        <v>3051</v>
      </c>
      <c r="K392" s="116" t="s">
        <v>3701</v>
      </c>
      <c r="L392" s="116" t="s">
        <v>3703</v>
      </c>
      <c r="M392" s="116"/>
      <c r="N392" s="116" t="s">
        <v>3715</v>
      </c>
    </row>
    <row r="393" spans="1:14" ht="150" x14ac:dyDescent="0.25">
      <c r="A393" s="116">
        <v>386</v>
      </c>
      <c r="B393" s="116" t="s">
        <v>3049</v>
      </c>
      <c r="C393" s="116">
        <v>7708503727</v>
      </c>
      <c r="D393" s="116" t="s">
        <v>3425</v>
      </c>
      <c r="E393" s="116" t="s">
        <v>3052</v>
      </c>
      <c r="F393" s="89" t="s">
        <v>3348</v>
      </c>
      <c r="G393" s="116" t="s">
        <v>3376</v>
      </c>
      <c r="H393" s="48">
        <v>166</v>
      </c>
      <c r="I393" s="48" t="s">
        <v>272</v>
      </c>
      <c r="J393" s="89" t="s">
        <v>3051</v>
      </c>
      <c r="K393" s="116" t="s">
        <v>3701</v>
      </c>
      <c r="L393" s="116" t="s">
        <v>3703</v>
      </c>
      <c r="M393" s="116"/>
      <c r="N393" s="116" t="s">
        <v>3715</v>
      </c>
    </row>
    <row r="394" spans="1:14" ht="150" x14ac:dyDescent="0.25">
      <c r="A394" s="48">
        <v>387</v>
      </c>
      <c r="B394" s="116" t="s">
        <v>3049</v>
      </c>
      <c r="C394" s="116">
        <v>7708503727</v>
      </c>
      <c r="D394" s="116" t="s">
        <v>3426</v>
      </c>
      <c r="E394" s="116" t="s">
        <v>3052</v>
      </c>
      <c r="F394" s="89" t="s">
        <v>3348</v>
      </c>
      <c r="G394" s="116" t="s">
        <v>3376</v>
      </c>
      <c r="H394" s="48">
        <v>166</v>
      </c>
      <c r="I394" s="48" t="s">
        <v>272</v>
      </c>
      <c r="J394" s="89" t="s">
        <v>3051</v>
      </c>
      <c r="K394" s="116" t="s">
        <v>3701</v>
      </c>
      <c r="L394" s="116" t="s">
        <v>3703</v>
      </c>
      <c r="M394" s="116"/>
      <c r="N394" s="116" t="s">
        <v>3715</v>
      </c>
    </row>
    <row r="395" spans="1:14" ht="150" x14ac:dyDescent="0.25">
      <c r="A395" s="116">
        <v>388</v>
      </c>
      <c r="B395" s="116" t="s">
        <v>3049</v>
      </c>
      <c r="C395" s="116">
        <v>7708503727</v>
      </c>
      <c r="D395" s="116" t="s">
        <v>3427</v>
      </c>
      <c r="E395" s="116" t="s">
        <v>3052</v>
      </c>
      <c r="F395" s="89" t="s">
        <v>3348</v>
      </c>
      <c r="G395" s="116" t="s">
        <v>3376</v>
      </c>
      <c r="H395" s="48">
        <v>166</v>
      </c>
      <c r="I395" s="48" t="s">
        <v>272</v>
      </c>
      <c r="J395" s="89" t="s">
        <v>3051</v>
      </c>
      <c r="K395" s="116" t="s">
        <v>3701</v>
      </c>
      <c r="L395" s="116" t="s">
        <v>3703</v>
      </c>
      <c r="M395" s="116"/>
      <c r="N395" s="116" t="s">
        <v>3715</v>
      </c>
    </row>
    <row r="396" spans="1:14" ht="150" x14ac:dyDescent="0.25">
      <c r="A396" s="48">
        <v>389</v>
      </c>
      <c r="B396" s="116" t="s">
        <v>3049</v>
      </c>
      <c r="C396" s="116">
        <v>7708503727</v>
      </c>
      <c r="D396" s="116" t="s">
        <v>3428</v>
      </c>
      <c r="E396" s="116" t="s">
        <v>3052</v>
      </c>
      <c r="F396" s="89" t="s">
        <v>3359</v>
      </c>
      <c r="G396" s="116" t="s">
        <v>3429</v>
      </c>
      <c r="H396" s="48">
        <v>166</v>
      </c>
      <c r="I396" s="48" t="s">
        <v>272</v>
      </c>
      <c r="J396" s="89" t="s">
        <v>3051</v>
      </c>
      <c r="K396" s="116" t="s">
        <v>3701</v>
      </c>
      <c r="L396" s="116" t="s">
        <v>3703</v>
      </c>
      <c r="M396" s="116"/>
      <c r="N396" s="116" t="s">
        <v>3715</v>
      </c>
    </row>
    <row r="397" spans="1:14" ht="150" x14ac:dyDescent="0.25">
      <c r="A397" s="116">
        <v>390</v>
      </c>
      <c r="B397" s="116" t="s">
        <v>3049</v>
      </c>
      <c r="C397" s="116">
        <v>7708503727</v>
      </c>
      <c r="D397" s="116" t="s">
        <v>3430</v>
      </c>
      <c r="E397" s="116" t="s">
        <v>3052</v>
      </c>
      <c r="F397" s="89" t="s">
        <v>3359</v>
      </c>
      <c r="G397" s="116" t="s">
        <v>3371</v>
      </c>
      <c r="H397" s="48">
        <v>166</v>
      </c>
      <c r="I397" s="48" t="s">
        <v>272</v>
      </c>
      <c r="J397" s="89" t="s">
        <v>3051</v>
      </c>
      <c r="K397" s="116" t="s">
        <v>3701</v>
      </c>
      <c r="L397" s="116" t="s">
        <v>3703</v>
      </c>
      <c r="M397" s="116"/>
      <c r="N397" s="116" t="s">
        <v>3715</v>
      </c>
    </row>
    <row r="398" spans="1:14" ht="150" x14ac:dyDescent="0.25">
      <c r="A398" s="48">
        <v>391</v>
      </c>
      <c r="B398" s="116" t="s">
        <v>3049</v>
      </c>
      <c r="C398" s="116">
        <v>7708503727</v>
      </c>
      <c r="D398" s="116" t="s">
        <v>3431</v>
      </c>
      <c r="E398" s="116" t="s">
        <v>3052</v>
      </c>
      <c r="F398" s="89" t="s">
        <v>3359</v>
      </c>
      <c r="G398" s="116" t="s">
        <v>3390</v>
      </c>
      <c r="H398" s="48">
        <v>166</v>
      </c>
      <c r="I398" s="48" t="s">
        <v>272</v>
      </c>
      <c r="J398" s="89" t="s">
        <v>3051</v>
      </c>
      <c r="K398" s="116" t="s">
        <v>3701</v>
      </c>
      <c r="L398" s="116" t="s">
        <v>3703</v>
      </c>
      <c r="M398" s="116"/>
      <c r="N398" s="116" t="s">
        <v>3715</v>
      </c>
    </row>
    <row r="399" spans="1:14" ht="150" x14ac:dyDescent="0.25">
      <c r="A399" s="116">
        <v>392</v>
      </c>
      <c r="B399" s="116" t="s">
        <v>3049</v>
      </c>
      <c r="C399" s="116">
        <v>7708503727</v>
      </c>
      <c r="D399" s="116" t="s">
        <v>3432</v>
      </c>
      <c r="E399" s="116" t="s">
        <v>3052</v>
      </c>
      <c r="F399" s="89" t="s">
        <v>3359</v>
      </c>
      <c r="G399" s="116" t="s">
        <v>3374</v>
      </c>
      <c r="H399" s="48">
        <v>166</v>
      </c>
      <c r="I399" s="48" t="s">
        <v>272</v>
      </c>
      <c r="J399" s="89" t="s">
        <v>3051</v>
      </c>
      <c r="K399" s="116" t="s">
        <v>3701</v>
      </c>
      <c r="L399" s="116" t="s">
        <v>3703</v>
      </c>
      <c r="M399" s="116"/>
      <c r="N399" s="116" t="s">
        <v>3715</v>
      </c>
    </row>
    <row r="400" spans="1:14" ht="150" x14ac:dyDescent="0.25">
      <c r="A400" s="48">
        <v>393</v>
      </c>
      <c r="B400" s="116" t="s">
        <v>3049</v>
      </c>
      <c r="C400" s="116">
        <v>7708503727</v>
      </c>
      <c r="D400" s="116" t="s">
        <v>3433</v>
      </c>
      <c r="E400" s="116" t="s">
        <v>3052</v>
      </c>
      <c r="F400" s="89" t="s">
        <v>3359</v>
      </c>
      <c r="G400" s="116" t="s">
        <v>3371</v>
      </c>
      <c r="H400" s="48">
        <v>166</v>
      </c>
      <c r="I400" s="48" t="s">
        <v>272</v>
      </c>
      <c r="J400" s="89" t="s">
        <v>3051</v>
      </c>
      <c r="K400" s="116" t="s">
        <v>3701</v>
      </c>
      <c r="L400" s="116" t="s">
        <v>3703</v>
      </c>
      <c r="M400" s="116"/>
      <c r="N400" s="116" t="s">
        <v>3715</v>
      </c>
    </row>
    <row r="401" spans="1:14" ht="150" x14ac:dyDescent="0.25">
      <c r="A401" s="116">
        <v>394</v>
      </c>
      <c r="B401" s="116" t="s">
        <v>3049</v>
      </c>
      <c r="C401" s="116">
        <v>7708503727</v>
      </c>
      <c r="D401" s="116" t="s">
        <v>3434</v>
      </c>
      <c r="E401" s="116" t="s">
        <v>3052</v>
      </c>
      <c r="F401" s="89" t="s">
        <v>3359</v>
      </c>
      <c r="G401" s="116" t="s">
        <v>3390</v>
      </c>
      <c r="H401" s="48">
        <v>166</v>
      </c>
      <c r="I401" s="48" t="s">
        <v>272</v>
      </c>
      <c r="J401" s="89" t="s">
        <v>3051</v>
      </c>
      <c r="K401" s="116" t="s">
        <v>3701</v>
      </c>
      <c r="L401" s="116" t="s">
        <v>3703</v>
      </c>
      <c r="M401" s="116"/>
      <c r="N401" s="116" t="s">
        <v>3715</v>
      </c>
    </row>
    <row r="402" spans="1:14" ht="150" x14ac:dyDescent="0.25">
      <c r="A402" s="48">
        <v>395</v>
      </c>
      <c r="B402" s="116" t="s">
        <v>3049</v>
      </c>
      <c r="C402" s="116">
        <v>7708503727</v>
      </c>
      <c r="D402" s="116" t="s">
        <v>3435</v>
      </c>
      <c r="E402" s="116" t="s">
        <v>3052</v>
      </c>
      <c r="F402" s="89" t="s">
        <v>3348</v>
      </c>
      <c r="G402" s="116" t="s">
        <v>3376</v>
      </c>
      <c r="H402" s="48">
        <v>166</v>
      </c>
      <c r="I402" s="48" t="s">
        <v>272</v>
      </c>
      <c r="J402" s="89" t="s">
        <v>3051</v>
      </c>
      <c r="K402" s="116" t="s">
        <v>3701</v>
      </c>
      <c r="L402" s="116" t="s">
        <v>3703</v>
      </c>
      <c r="M402" s="116"/>
      <c r="N402" s="116" t="s">
        <v>3715</v>
      </c>
    </row>
    <row r="403" spans="1:14" ht="150" x14ac:dyDescent="0.25">
      <c r="A403" s="116">
        <v>396</v>
      </c>
      <c r="B403" s="116" t="s">
        <v>3049</v>
      </c>
      <c r="C403" s="116">
        <v>7708503727</v>
      </c>
      <c r="D403" s="116" t="s">
        <v>3436</v>
      </c>
      <c r="E403" s="116" t="s">
        <v>3052</v>
      </c>
      <c r="F403" s="89" t="s">
        <v>3359</v>
      </c>
      <c r="G403" s="116" t="s">
        <v>3390</v>
      </c>
      <c r="H403" s="48">
        <v>166</v>
      </c>
      <c r="I403" s="48" t="s">
        <v>272</v>
      </c>
      <c r="J403" s="89" t="s">
        <v>3051</v>
      </c>
      <c r="K403" s="116" t="s">
        <v>3701</v>
      </c>
      <c r="L403" s="116" t="s">
        <v>3703</v>
      </c>
      <c r="M403" s="116"/>
      <c r="N403" s="116" t="s">
        <v>3715</v>
      </c>
    </row>
    <row r="404" spans="1:14" ht="150" x14ac:dyDescent="0.25">
      <c r="A404" s="48">
        <v>397</v>
      </c>
      <c r="B404" s="116" t="s">
        <v>3049</v>
      </c>
      <c r="C404" s="116">
        <v>7708503727</v>
      </c>
      <c r="D404" s="116" t="s">
        <v>3437</v>
      </c>
      <c r="E404" s="116" t="s">
        <v>3052</v>
      </c>
      <c r="F404" s="89" t="s">
        <v>3348</v>
      </c>
      <c r="G404" s="116" t="s">
        <v>3376</v>
      </c>
      <c r="H404" s="48">
        <v>166</v>
      </c>
      <c r="I404" s="48" t="s">
        <v>272</v>
      </c>
      <c r="J404" s="89" t="s">
        <v>3051</v>
      </c>
      <c r="K404" s="116" t="s">
        <v>3701</v>
      </c>
      <c r="L404" s="116" t="s">
        <v>3703</v>
      </c>
      <c r="M404" s="116"/>
      <c r="N404" s="116" t="s">
        <v>3715</v>
      </c>
    </row>
    <row r="405" spans="1:14" ht="150" x14ac:dyDescent="0.25">
      <c r="A405" s="116">
        <v>398</v>
      </c>
      <c r="B405" s="116" t="s">
        <v>3049</v>
      </c>
      <c r="C405" s="116">
        <v>7708503727</v>
      </c>
      <c r="D405" s="116" t="s">
        <v>3438</v>
      </c>
      <c r="E405" s="116" t="s">
        <v>3052</v>
      </c>
      <c r="F405" s="89" t="s">
        <v>3359</v>
      </c>
      <c r="G405" s="116" t="s">
        <v>3390</v>
      </c>
      <c r="H405" s="48">
        <v>166</v>
      </c>
      <c r="I405" s="48" t="s">
        <v>272</v>
      </c>
      <c r="J405" s="89" t="s">
        <v>3051</v>
      </c>
      <c r="K405" s="116" t="s">
        <v>3701</v>
      </c>
      <c r="L405" s="116" t="s">
        <v>3703</v>
      </c>
      <c r="M405" s="116"/>
      <c r="N405" s="116" t="s">
        <v>3715</v>
      </c>
    </row>
    <row r="406" spans="1:14" ht="150" x14ac:dyDescent="0.25">
      <c r="A406" s="48">
        <v>399</v>
      </c>
      <c r="B406" s="116" t="s">
        <v>3049</v>
      </c>
      <c r="C406" s="116">
        <v>7708503727</v>
      </c>
      <c r="D406" s="116" t="s">
        <v>3439</v>
      </c>
      <c r="E406" s="116" t="s">
        <v>3052</v>
      </c>
      <c r="F406" s="89" t="s">
        <v>3359</v>
      </c>
      <c r="G406" s="116" t="s">
        <v>3390</v>
      </c>
      <c r="H406" s="48">
        <v>166</v>
      </c>
      <c r="I406" s="48" t="s">
        <v>272</v>
      </c>
      <c r="J406" s="89" t="s">
        <v>3051</v>
      </c>
      <c r="K406" s="116" t="s">
        <v>3701</v>
      </c>
      <c r="L406" s="116" t="s">
        <v>3703</v>
      </c>
      <c r="M406" s="116"/>
      <c r="N406" s="116" t="s">
        <v>3715</v>
      </c>
    </row>
    <row r="407" spans="1:14" ht="150" x14ac:dyDescent="0.25">
      <c r="A407" s="116">
        <v>400</v>
      </c>
      <c r="B407" s="116" t="s">
        <v>3049</v>
      </c>
      <c r="C407" s="116">
        <v>7708503727</v>
      </c>
      <c r="D407" s="116" t="s">
        <v>3440</v>
      </c>
      <c r="E407" s="116" t="s">
        <v>3052</v>
      </c>
      <c r="F407" s="89" t="s">
        <v>3359</v>
      </c>
      <c r="G407" s="116" t="s">
        <v>3390</v>
      </c>
      <c r="H407" s="48">
        <v>166</v>
      </c>
      <c r="I407" s="48" t="s">
        <v>272</v>
      </c>
      <c r="J407" s="89" t="s">
        <v>3051</v>
      </c>
      <c r="K407" s="116" t="s">
        <v>3701</v>
      </c>
      <c r="L407" s="116" t="s">
        <v>3703</v>
      </c>
      <c r="M407" s="116"/>
      <c r="N407" s="116" t="s">
        <v>3715</v>
      </c>
    </row>
    <row r="408" spans="1:14" ht="150" x14ac:dyDescent="0.25">
      <c r="A408" s="48">
        <v>401</v>
      </c>
      <c r="B408" s="116" t="s">
        <v>3049</v>
      </c>
      <c r="C408" s="116">
        <v>7708503727</v>
      </c>
      <c r="D408" s="116" t="s">
        <v>3441</v>
      </c>
      <c r="E408" s="116" t="s">
        <v>3052</v>
      </c>
      <c r="F408" s="89" t="s">
        <v>3359</v>
      </c>
      <c r="G408" s="116" t="s">
        <v>3390</v>
      </c>
      <c r="H408" s="48">
        <v>166</v>
      </c>
      <c r="I408" s="48" t="s">
        <v>272</v>
      </c>
      <c r="J408" s="89" t="s">
        <v>3051</v>
      </c>
      <c r="K408" s="116" t="s">
        <v>3701</v>
      </c>
      <c r="L408" s="116" t="s">
        <v>3703</v>
      </c>
      <c r="M408" s="116"/>
      <c r="N408" s="116" t="s">
        <v>3715</v>
      </c>
    </row>
    <row r="409" spans="1:14" ht="150" x14ac:dyDescent="0.25">
      <c r="A409" s="116">
        <v>402</v>
      </c>
      <c r="B409" s="116" t="s">
        <v>3049</v>
      </c>
      <c r="C409" s="116">
        <v>7708503727</v>
      </c>
      <c r="D409" s="116" t="s">
        <v>3442</v>
      </c>
      <c r="E409" s="116" t="s">
        <v>3052</v>
      </c>
      <c r="F409" s="89" t="s">
        <v>3359</v>
      </c>
      <c r="G409" s="116" t="s">
        <v>3390</v>
      </c>
      <c r="H409" s="48">
        <v>166</v>
      </c>
      <c r="I409" s="48" t="s">
        <v>272</v>
      </c>
      <c r="J409" s="89" t="s">
        <v>3051</v>
      </c>
      <c r="K409" s="116" t="s">
        <v>3701</v>
      </c>
      <c r="L409" s="116" t="s">
        <v>3703</v>
      </c>
      <c r="M409" s="116"/>
      <c r="N409" s="116" t="s">
        <v>3715</v>
      </c>
    </row>
    <row r="410" spans="1:14" ht="150" x14ac:dyDescent="0.25">
      <c r="A410" s="48">
        <v>403</v>
      </c>
      <c r="B410" s="116" t="s">
        <v>3049</v>
      </c>
      <c r="C410" s="116">
        <v>7708503727</v>
      </c>
      <c r="D410" s="116" t="s">
        <v>3443</v>
      </c>
      <c r="E410" s="116" t="s">
        <v>3052</v>
      </c>
      <c r="F410" s="89" t="s">
        <v>3359</v>
      </c>
      <c r="G410" s="116" t="s">
        <v>3390</v>
      </c>
      <c r="H410" s="48">
        <v>166</v>
      </c>
      <c r="I410" s="48" t="s">
        <v>272</v>
      </c>
      <c r="J410" s="89" t="s">
        <v>3051</v>
      </c>
      <c r="K410" s="116" t="s">
        <v>3701</v>
      </c>
      <c r="L410" s="116" t="s">
        <v>3703</v>
      </c>
      <c r="M410" s="116"/>
      <c r="N410" s="116" t="s">
        <v>3715</v>
      </c>
    </row>
    <row r="411" spans="1:14" ht="150" x14ac:dyDescent="0.25">
      <c r="A411" s="116">
        <v>404</v>
      </c>
      <c r="B411" s="116" t="s">
        <v>3049</v>
      </c>
      <c r="C411" s="116">
        <v>7708503727</v>
      </c>
      <c r="D411" s="116" t="s">
        <v>3444</v>
      </c>
      <c r="E411" s="116" t="s">
        <v>3052</v>
      </c>
      <c r="F411" s="89" t="s">
        <v>3359</v>
      </c>
      <c r="G411" s="116" t="s">
        <v>3390</v>
      </c>
      <c r="H411" s="48">
        <v>166</v>
      </c>
      <c r="I411" s="48" t="s">
        <v>272</v>
      </c>
      <c r="J411" s="89" t="s">
        <v>3051</v>
      </c>
      <c r="K411" s="116" t="s">
        <v>3701</v>
      </c>
      <c r="L411" s="116" t="s">
        <v>3703</v>
      </c>
      <c r="M411" s="116"/>
      <c r="N411" s="116" t="s">
        <v>3715</v>
      </c>
    </row>
    <row r="412" spans="1:14" ht="150" x14ac:dyDescent="0.25">
      <c r="A412" s="48">
        <v>405</v>
      </c>
      <c r="B412" s="116" t="s">
        <v>3049</v>
      </c>
      <c r="C412" s="116">
        <v>7708503727</v>
      </c>
      <c r="D412" s="116" t="s">
        <v>3445</v>
      </c>
      <c r="E412" s="116" t="s">
        <v>3052</v>
      </c>
      <c r="F412" s="89" t="s">
        <v>3359</v>
      </c>
      <c r="G412" s="116" t="s">
        <v>3390</v>
      </c>
      <c r="H412" s="48">
        <v>166</v>
      </c>
      <c r="I412" s="48" t="s">
        <v>272</v>
      </c>
      <c r="J412" s="89" t="s">
        <v>3051</v>
      </c>
      <c r="K412" s="116" t="s">
        <v>3701</v>
      </c>
      <c r="L412" s="116" t="s">
        <v>3703</v>
      </c>
      <c r="M412" s="116"/>
      <c r="N412" s="116" t="s">
        <v>3715</v>
      </c>
    </row>
    <row r="413" spans="1:14" ht="150" x14ac:dyDescent="0.25">
      <c r="A413" s="116">
        <v>406</v>
      </c>
      <c r="B413" s="116" t="s">
        <v>3049</v>
      </c>
      <c r="C413" s="116">
        <v>7708503727</v>
      </c>
      <c r="D413" s="116" t="s">
        <v>3446</v>
      </c>
      <c r="E413" s="116" t="s">
        <v>3052</v>
      </c>
      <c r="F413" s="89" t="s">
        <v>3359</v>
      </c>
      <c r="G413" s="116" t="s">
        <v>3390</v>
      </c>
      <c r="H413" s="48">
        <v>166</v>
      </c>
      <c r="I413" s="48" t="s">
        <v>272</v>
      </c>
      <c r="J413" s="89" t="s">
        <v>3051</v>
      </c>
      <c r="K413" s="116" t="s">
        <v>3701</v>
      </c>
      <c r="L413" s="116" t="s">
        <v>3703</v>
      </c>
      <c r="M413" s="116"/>
      <c r="N413" s="116" t="s">
        <v>3715</v>
      </c>
    </row>
    <row r="414" spans="1:14" ht="150" x14ac:dyDescent="0.25">
      <c r="A414" s="48">
        <v>407</v>
      </c>
      <c r="B414" s="116" t="s">
        <v>3049</v>
      </c>
      <c r="C414" s="116">
        <v>7708503727</v>
      </c>
      <c r="D414" s="116" t="s">
        <v>3447</v>
      </c>
      <c r="E414" s="116" t="s">
        <v>3052</v>
      </c>
      <c r="F414" s="89" t="s">
        <v>3359</v>
      </c>
      <c r="G414" s="116" t="s">
        <v>3390</v>
      </c>
      <c r="H414" s="48">
        <v>166</v>
      </c>
      <c r="I414" s="48" t="s">
        <v>272</v>
      </c>
      <c r="J414" s="89" t="s">
        <v>3051</v>
      </c>
      <c r="K414" s="116" t="s">
        <v>3701</v>
      </c>
      <c r="L414" s="116" t="s">
        <v>3703</v>
      </c>
      <c r="M414" s="116"/>
      <c r="N414" s="116" t="s">
        <v>3715</v>
      </c>
    </row>
    <row r="415" spans="1:14" ht="150" x14ac:dyDescent="0.25">
      <c r="A415" s="116">
        <v>408</v>
      </c>
      <c r="B415" s="116" t="s">
        <v>3049</v>
      </c>
      <c r="C415" s="116">
        <v>7708503727</v>
      </c>
      <c r="D415" s="116" t="s">
        <v>3448</v>
      </c>
      <c r="E415" s="116" t="s">
        <v>3052</v>
      </c>
      <c r="F415" s="89" t="s">
        <v>3359</v>
      </c>
      <c r="G415" s="116" t="s">
        <v>3390</v>
      </c>
      <c r="H415" s="48">
        <v>166</v>
      </c>
      <c r="I415" s="48" t="s">
        <v>272</v>
      </c>
      <c r="J415" s="89" t="s">
        <v>3051</v>
      </c>
      <c r="K415" s="116" t="s">
        <v>3701</v>
      </c>
      <c r="L415" s="116" t="s">
        <v>3703</v>
      </c>
      <c r="M415" s="116"/>
      <c r="N415" s="116" t="s">
        <v>3715</v>
      </c>
    </row>
    <row r="416" spans="1:14" ht="150" x14ac:dyDescent="0.25">
      <c r="A416" s="48">
        <v>409</v>
      </c>
      <c r="B416" s="116" t="s">
        <v>3049</v>
      </c>
      <c r="C416" s="116">
        <v>7708503727</v>
      </c>
      <c r="D416" s="116" t="s">
        <v>3449</v>
      </c>
      <c r="E416" s="116" t="s">
        <v>3052</v>
      </c>
      <c r="F416" s="89" t="s">
        <v>3359</v>
      </c>
      <c r="G416" s="116" t="s">
        <v>3390</v>
      </c>
      <c r="H416" s="48">
        <v>166</v>
      </c>
      <c r="I416" s="48" t="s">
        <v>272</v>
      </c>
      <c r="J416" s="89" t="s">
        <v>3051</v>
      </c>
      <c r="K416" s="116" t="s">
        <v>3701</v>
      </c>
      <c r="L416" s="116" t="s">
        <v>3703</v>
      </c>
      <c r="M416" s="116"/>
      <c r="N416" s="116" t="s">
        <v>3715</v>
      </c>
    </row>
    <row r="417" spans="1:14" ht="150" x14ac:dyDescent="0.25">
      <c r="A417" s="116">
        <v>410</v>
      </c>
      <c r="B417" s="116" t="s">
        <v>3049</v>
      </c>
      <c r="C417" s="116">
        <v>7708503727</v>
      </c>
      <c r="D417" s="116" t="s">
        <v>3450</v>
      </c>
      <c r="E417" s="116" t="s">
        <v>3052</v>
      </c>
      <c r="F417" s="89" t="s">
        <v>3359</v>
      </c>
      <c r="G417" s="116" t="s">
        <v>3390</v>
      </c>
      <c r="H417" s="48">
        <v>166</v>
      </c>
      <c r="I417" s="48" t="s">
        <v>272</v>
      </c>
      <c r="J417" s="89" t="s">
        <v>3051</v>
      </c>
      <c r="K417" s="116" t="s">
        <v>3701</v>
      </c>
      <c r="L417" s="116" t="s">
        <v>3703</v>
      </c>
      <c r="M417" s="116"/>
      <c r="N417" s="116" t="s">
        <v>3715</v>
      </c>
    </row>
    <row r="418" spans="1:14" ht="150" x14ac:dyDescent="0.25">
      <c r="A418" s="48">
        <v>411</v>
      </c>
      <c r="B418" s="116" t="s">
        <v>3049</v>
      </c>
      <c r="C418" s="116">
        <v>7708503727</v>
      </c>
      <c r="D418" s="116" t="s">
        <v>3451</v>
      </c>
      <c r="E418" s="116" t="s">
        <v>3052</v>
      </c>
      <c r="F418" s="89" t="s">
        <v>3359</v>
      </c>
      <c r="G418" s="116" t="s">
        <v>3371</v>
      </c>
      <c r="H418" s="48">
        <v>166</v>
      </c>
      <c r="I418" s="48" t="s">
        <v>272</v>
      </c>
      <c r="J418" s="89" t="s">
        <v>3051</v>
      </c>
      <c r="K418" s="116" t="s">
        <v>3701</v>
      </c>
      <c r="L418" s="116" t="s">
        <v>3703</v>
      </c>
      <c r="M418" s="116"/>
      <c r="N418" s="116" t="s">
        <v>3715</v>
      </c>
    </row>
    <row r="419" spans="1:14" ht="150" x14ac:dyDescent="0.25">
      <c r="A419" s="116">
        <v>412</v>
      </c>
      <c r="B419" s="116" t="s">
        <v>3049</v>
      </c>
      <c r="C419" s="116">
        <v>7708503727</v>
      </c>
      <c r="D419" s="116" t="s">
        <v>3452</v>
      </c>
      <c r="E419" s="116" t="s">
        <v>3052</v>
      </c>
      <c r="F419" s="89" t="s">
        <v>3359</v>
      </c>
      <c r="G419" s="116" t="s">
        <v>3371</v>
      </c>
      <c r="H419" s="48">
        <v>166</v>
      </c>
      <c r="I419" s="48" t="s">
        <v>272</v>
      </c>
      <c r="J419" s="89" t="s">
        <v>3051</v>
      </c>
      <c r="K419" s="116" t="s">
        <v>3701</v>
      </c>
      <c r="L419" s="116" t="s">
        <v>3703</v>
      </c>
      <c r="M419" s="116"/>
      <c r="N419" s="116" t="s">
        <v>3715</v>
      </c>
    </row>
    <row r="420" spans="1:14" ht="150" x14ac:dyDescent="0.25">
      <c r="A420" s="48">
        <v>413</v>
      </c>
      <c r="B420" s="116" t="s">
        <v>3049</v>
      </c>
      <c r="C420" s="116">
        <v>7708503727</v>
      </c>
      <c r="D420" s="116" t="s">
        <v>3453</v>
      </c>
      <c r="E420" s="116" t="s">
        <v>3052</v>
      </c>
      <c r="F420" s="89" t="s">
        <v>3359</v>
      </c>
      <c r="G420" s="116" t="s">
        <v>3454</v>
      </c>
      <c r="H420" s="48">
        <v>166</v>
      </c>
      <c r="I420" s="48" t="s">
        <v>272</v>
      </c>
      <c r="J420" s="89" t="s">
        <v>3051</v>
      </c>
      <c r="K420" s="116" t="s">
        <v>3701</v>
      </c>
      <c r="L420" s="116" t="s">
        <v>3703</v>
      </c>
      <c r="M420" s="116"/>
      <c r="N420" s="116" t="s">
        <v>3715</v>
      </c>
    </row>
    <row r="421" spans="1:14" ht="150" x14ac:dyDescent="0.25">
      <c r="A421" s="116">
        <v>414</v>
      </c>
      <c r="B421" s="116" t="s">
        <v>3049</v>
      </c>
      <c r="C421" s="116">
        <v>7708503727</v>
      </c>
      <c r="D421" s="116" t="s">
        <v>3455</v>
      </c>
      <c r="E421" s="116" t="s">
        <v>3052</v>
      </c>
      <c r="F421" s="89" t="s">
        <v>3359</v>
      </c>
      <c r="G421" s="116" t="s">
        <v>3454</v>
      </c>
      <c r="H421" s="48">
        <v>166</v>
      </c>
      <c r="I421" s="48" t="s">
        <v>272</v>
      </c>
      <c r="J421" s="89" t="s">
        <v>3051</v>
      </c>
      <c r="K421" s="116" t="s">
        <v>3701</v>
      </c>
      <c r="L421" s="116" t="s">
        <v>3703</v>
      </c>
      <c r="M421" s="116"/>
      <c r="N421" s="116" t="s">
        <v>3715</v>
      </c>
    </row>
    <row r="422" spans="1:14" ht="150" x14ac:dyDescent="0.25">
      <c r="A422" s="48">
        <v>415</v>
      </c>
      <c r="B422" s="116" t="s">
        <v>3049</v>
      </c>
      <c r="C422" s="116">
        <v>7708503727</v>
      </c>
      <c r="D422" s="116" t="s">
        <v>3456</v>
      </c>
      <c r="E422" s="116" t="s">
        <v>3052</v>
      </c>
      <c r="F422" s="89" t="s">
        <v>3359</v>
      </c>
      <c r="G422" s="116" t="s">
        <v>3454</v>
      </c>
      <c r="H422" s="48">
        <v>166</v>
      </c>
      <c r="I422" s="48" t="s">
        <v>272</v>
      </c>
      <c r="J422" s="89" t="s">
        <v>3051</v>
      </c>
      <c r="K422" s="116" t="s">
        <v>3701</v>
      </c>
      <c r="L422" s="116" t="s">
        <v>3703</v>
      </c>
      <c r="M422" s="116"/>
      <c r="N422" s="116" t="s">
        <v>3715</v>
      </c>
    </row>
    <row r="423" spans="1:14" ht="150" x14ac:dyDescent="0.25">
      <c r="A423" s="116">
        <v>416</v>
      </c>
      <c r="B423" s="116" t="s">
        <v>3049</v>
      </c>
      <c r="C423" s="116">
        <v>7708503727</v>
      </c>
      <c r="D423" s="116" t="s">
        <v>3457</v>
      </c>
      <c r="E423" s="116" t="s">
        <v>3052</v>
      </c>
      <c r="F423" s="89" t="s">
        <v>3359</v>
      </c>
      <c r="G423" s="116" t="s">
        <v>3454</v>
      </c>
      <c r="H423" s="48">
        <v>166</v>
      </c>
      <c r="I423" s="48" t="s">
        <v>272</v>
      </c>
      <c r="J423" s="89" t="s">
        <v>3051</v>
      </c>
      <c r="K423" s="116" t="s">
        <v>3701</v>
      </c>
      <c r="L423" s="116" t="s">
        <v>3703</v>
      </c>
      <c r="M423" s="116"/>
      <c r="N423" s="116" t="s">
        <v>3715</v>
      </c>
    </row>
    <row r="424" spans="1:14" ht="150" x14ac:dyDescent="0.25">
      <c r="A424" s="48">
        <v>417</v>
      </c>
      <c r="B424" s="116" t="s">
        <v>3049</v>
      </c>
      <c r="C424" s="116">
        <v>7708503727</v>
      </c>
      <c r="D424" s="116" t="s">
        <v>3458</v>
      </c>
      <c r="E424" s="116" t="s">
        <v>3052</v>
      </c>
      <c r="F424" s="89" t="s">
        <v>3359</v>
      </c>
      <c r="G424" s="116" t="s">
        <v>3390</v>
      </c>
      <c r="H424" s="48">
        <v>166</v>
      </c>
      <c r="I424" s="48" t="s">
        <v>272</v>
      </c>
      <c r="J424" s="89" t="s">
        <v>3051</v>
      </c>
      <c r="K424" s="116" t="s">
        <v>3701</v>
      </c>
      <c r="L424" s="116" t="s">
        <v>3703</v>
      </c>
      <c r="M424" s="116"/>
      <c r="N424" s="116" t="s">
        <v>3715</v>
      </c>
    </row>
    <row r="425" spans="1:14" ht="150" x14ac:dyDescent="0.25">
      <c r="A425" s="116">
        <v>418</v>
      </c>
      <c r="B425" s="116" t="s">
        <v>3049</v>
      </c>
      <c r="C425" s="116">
        <v>7708503727</v>
      </c>
      <c r="D425" s="116" t="s">
        <v>3459</v>
      </c>
      <c r="E425" s="116" t="s">
        <v>3052</v>
      </c>
      <c r="F425" s="89" t="s">
        <v>88</v>
      </c>
      <c r="G425" s="116" t="s">
        <v>3411</v>
      </c>
      <c r="H425" s="48">
        <v>166</v>
      </c>
      <c r="I425" s="48" t="s">
        <v>272</v>
      </c>
      <c r="J425" s="89" t="s">
        <v>3051</v>
      </c>
      <c r="K425" s="116" t="s">
        <v>3701</v>
      </c>
      <c r="L425" s="116" t="s">
        <v>3703</v>
      </c>
      <c r="M425" s="116"/>
      <c r="N425" s="116" t="s">
        <v>3715</v>
      </c>
    </row>
    <row r="426" spans="1:14" ht="150" x14ac:dyDescent="0.25">
      <c r="A426" s="48">
        <v>419</v>
      </c>
      <c r="B426" s="116" t="s">
        <v>3049</v>
      </c>
      <c r="C426" s="116">
        <v>7708503727</v>
      </c>
      <c r="D426" s="116" t="s">
        <v>3460</v>
      </c>
      <c r="E426" s="116" t="s">
        <v>3052</v>
      </c>
      <c r="F426" s="89" t="s">
        <v>3359</v>
      </c>
      <c r="G426" s="116" t="s">
        <v>3429</v>
      </c>
      <c r="H426" s="48">
        <v>166</v>
      </c>
      <c r="I426" s="48" t="s">
        <v>272</v>
      </c>
      <c r="J426" s="89" t="s">
        <v>3051</v>
      </c>
      <c r="K426" s="116" t="s">
        <v>3701</v>
      </c>
      <c r="L426" s="116" t="s">
        <v>3703</v>
      </c>
      <c r="M426" s="116"/>
      <c r="N426" s="116" t="s">
        <v>3715</v>
      </c>
    </row>
    <row r="427" spans="1:14" ht="150" x14ac:dyDescent="0.25">
      <c r="A427" s="116">
        <v>420</v>
      </c>
      <c r="B427" s="116" t="s">
        <v>3049</v>
      </c>
      <c r="C427" s="116">
        <v>7708503727</v>
      </c>
      <c r="D427" s="116" t="s">
        <v>3461</v>
      </c>
      <c r="E427" s="116" t="s">
        <v>3052</v>
      </c>
      <c r="F427" s="89" t="s">
        <v>3359</v>
      </c>
      <c r="G427" s="116" t="s">
        <v>3360</v>
      </c>
      <c r="H427" s="48">
        <v>166</v>
      </c>
      <c r="I427" s="48" t="s">
        <v>272</v>
      </c>
      <c r="J427" s="89" t="s">
        <v>3051</v>
      </c>
      <c r="K427" s="116" t="s">
        <v>3701</v>
      </c>
      <c r="L427" s="116" t="s">
        <v>3703</v>
      </c>
      <c r="M427" s="116"/>
      <c r="N427" s="116" t="s">
        <v>3715</v>
      </c>
    </row>
    <row r="428" spans="1:14" ht="150" x14ac:dyDescent="0.25">
      <c r="A428" s="48">
        <v>421</v>
      </c>
      <c r="B428" s="116" t="s">
        <v>3049</v>
      </c>
      <c r="C428" s="116">
        <v>7708503727</v>
      </c>
      <c r="D428" s="116" t="s">
        <v>3462</v>
      </c>
      <c r="E428" s="116" t="s">
        <v>3052</v>
      </c>
      <c r="F428" s="89" t="s">
        <v>3359</v>
      </c>
      <c r="G428" s="116" t="s">
        <v>3360</v>
      </c>
      <c r="H428" s="48">
        <v>166</v>
      </c>
      <c r="I428" s="48" t="s">
        <v>272</v>
      </c>
      <c r="J428" s="89" t="s">
        <v>3051</v>
      </c>
      <c r="K428" s="116" t="s">
        <v>3701</v>
      </c>
      <c r="L428" s="116" t="s">
        <v>3703</v>
      </c>
      <c r="M428" s="116"/>
      <c r="N428" s="116" t="s">
        <v>3715</v>
      </c>
    </row>
    <row r="429" spans="1:14" ht="150" x14ac:dyDescent="0.25">
      <c r="A429" s="116">
        <v>422</v>
      </c>
      <c r="B429" s="116" t="s">
        <v>3049</v>
      </c>
      <c r="C429" s="116">
        <v>7708503727</v>
      </c>
      <c r="D429" s="116" t="s">
        <v>3463</v>
      </c>
      <c r="E429" s="116" t="s">
        <v>3052</v>
      </c>
      <c r="F429" s="89" t="s">
        <v>3359</v>
      </c>
      <c r="G429" s="116" t="s">
        <v>3360</v>
      </c>
      <c r="H429" s="48">
        <v>166</v>
      </c>
      <c r="I429" s="48" t="s">
        <v>272</v>
      </c>
      <c r="J429" s="89" t="s">
        <v>3051</v>
      </c>
      <c r="K429" s="116" t="s">
        <v>3701</v>
      </c>
      <c r="L429" s="116" t="s">
        <v>3703</v>
      </c>
      <c r="M429" s="116"/>
      <c r="N429" s="116" t="s">
        <v>3715</v>
      </c>
    </row>
    <row r="430" spans="1:14" ht="150" x14ac:dyDescent="0.25">
      <c r="A430" s="48">
        <v>423</v>
      </c>
      <c r="B430" s="116" t="s">
        <v>3049</v>
      </c>
      <c r="C430" s="116">
        <v>7708503727</v>
      </c>
      <c r="D430" s="116" t="s">
        <v>3464</v>
      </c>
      <c r="E430" s="116" t="s">
        <v>3052</v>
      </c>
      <c r="F430" s="89" t="s">
        <v>3359</v>
      </c>
      <c r="G430" s="116" t="s">
        <v>3371</v>
      </c>
      <c r="H430" s="48">
        <v>166</v>
      </c>
      <c r="I430" s="48" t="s">
        <v>272</v>
      </c>
      <c r="J430" s="89" t="s">
        <v>3051</v>
      </c>
      <c r="K430" s="116" t="s">
        <v>3701</v>
      </c>
      <c r="L430" s="116" t="s">
        <v>3703</v>
      </c>
      <c r="M430" s="116"/>
      <c r="N430" s="116" t="s">
        <v>3715</v>
      </c>
    </row>
    <row r="431" spans="1:14" ht="150" x14ac:dyDescent="0.25">
      <c r="A431" s="116">
        <v>424</v>
      </c>
      <c r="B431" s="116" t="s">
        <v>3049</v>
      </c>
      <c r="C431" s="116">
        <v>7708503727</v>
      </c>
      <c r="D431" s="116" t="s">
        <v>3465</v>
      </c>
      <c r="E431" s="116" t="s">
        <v>3052</v>
      </c>
      <c r="F431" s="89" t="s">
        <v>3359</v>
      </c>
      <c r="G431" s="116" t="s">
        <v>3371</v>
      </c>
      <c r="H431" s="48">
        <v>166</v>
      </c>
      <c r="I431" s="48" t="s">
        <v>272</v>
      </c>
      <c r="J431" s="89" t="s">
        <v>3051</v>
      </c>
      <c r="K431" s="116" t="s">
        <v>3701</v>
      </c>
      <c r="L431" s="116" t="s">
        <v>3703</v>
      </c>
      <c r="M431" s="116"/>
      <c r="N431" s="116" t="s">
        <v>3715</v>
      </c>
    </row>
    <row r="432" spans="1:14" ht="150" x14ac:dyDescent="0.25">
      <c r="A432" s="48">
        <v>425</v>
      </c>
      <c r="B432" s="116" t="s">
        <v>3049</v>
      </c>
      <c r="C432" s="116">
        <v>7708503727</v>
      </c>
      <c r="D432" s="116" t="s">
        <v>3466</v>
      </c>
      <c r="E432" s="116" t="s">
        <v>3052</v>
      </c>
      <c r="F432" s="89" t="s">
        <v>87</v>
      </c>
      <c r="G432" s="116" t="s">
        <v>3467</v>
      </c>
      <c r="H432" s="48">
        <v>166</v>
      </c>
      <c r="I432" s="48" t="s">
        <v>272</v>
      </c>
      <c r="J432" s="89" t="s">
        <v>3051</v>
      </c>
      <c r="K432" s="116" t="s">
        <v>3701</v>
      </c>
      <c r="L432" s="116" t="s">
        <v>3703</v>
      </c>
      <c r="M432" s="116"/>
      <c r="N432" s="116" t="s">
        <v>3715</v>
      </c>
    </row>
    <row r="433" spans="1:14" ht="150" x14ac:dyDescent="0.25">
      <c r="A433" s="116">
        <v>426</v>
      </c>
      <c r="B433" s="116" t="s">
        <v>3049</v>
      </c>
      <c r="C433" s="116">
        <v>7708503727</v>
      </c>
      <c r="D433" s="116" t="s">
        <v>3468</v>
      </c>
      <c r="E433" s="116" t="s">
        <v>3052</v>
      </c>
      <c r="F433" s="89" t="s">
        <v>3469</v>
      </c>
      <c r="G433" s="116" t="s">
        <v>3470</v>
      </c>
      <c r="H433" s="48">
        <v>166</v>
      </c>
      <c r="I433" s="48" t="s">
        <v>272</v>
      </c>
      <c r="J433" s="89" t="s">
        <v>3051</v>
      </c>
      <c r="K433" s="116" t="s">
        <v>3701</v>
      </c>
      <c r="L433" s="116" t="s">
        <v>3703</v>
      </c>
      <c r="M433" s="116"/>
      <c r="N433" s="116" t="s">
        <v>3715</v>
      </c>
    </row>
    <row r="434" spans="1:14" ht="150" x14ac:dyDescent="0.25">
      <c r="A434" s="48">
        <v>427</v>
      </c>
      <c r="B434" s="116" t="s">
        <v>3049</v>
      </c>
      <c r="C434" s="116">
        <v>7708503727</v>
      </c>
      <c r="D434" s="116" t="s">
        <v>3471</v>
      </c>
      <c r="E434" s="116" t="s">
        <v>3052</v>
      </c>
      <c r="F434" s="89" t="s">
        <v>3359</v>
      </c>
      <c r="G434" s="116" t="s">
        <v>3429</v>
      </c>
      <c r="H434" s="48">
        <v>166</v>
      </c>
      <c r="I434" s="48" t="s">
        <v>272</v>
      </c>
      <c r="J434" s="89" t="s">
        <v>3051</v>
      </c>
      <c r="K434" s="116" t="s">
        <v>3701</v>
      </c>
      <c r="L434" s="116" t="s">
        <v>3703</v>
      </c>
      <c r="M434" s="116"/>
      <c r="N434" s="116" t="s">
        <v>3715</v>
      </c>
    </row>
    <row r="435" spans="1:14" ht="150" x14ac:dyDescent="0.25">
      <c r="A435" s="116">
        <v>428</v>
      </c>
      <c r="B435" s="116" t="s">
        <v>3049</v>
      </c>
      <c r="C435" s="116">
        <v>7708503727</v>
      </c>
      <c r="D435" s="116" t="s">
        <v>3472</v>
      </c>
      <c r="E435" s="116" t="s">
        <v>3052</v>
      </c>
      <c r="F435" s="89" t="s">
        <v>3359</v>
      </c>
      <c r="G435" s="116" t="s">
        <v>3473</v>
      </c>
      <c r="H435" s="48">
        <v>166</v>
      </c>
      <c r="I435" s="48" t="s">
        <v>272</v>
      </c>
      <c r="J435" s="89" t="s">
        <v>3051</v>
      </c>
      <c r="K435" s="116" t="s">
        <v>3701</v>
      </c>
      <c r="L435" s="116" t="s">
        <v>3703</v>
      </c>
      <c r="M435" s="116"/>
      <c r="N435" s="116" t="s">
        <v>3715</v>
      </c>
    </row>
    <row r="436" spans="1:14" ht="150" x14ac:dyDescent="0.25">
      <c r="A436" s="48">
        <v>429</v>
      </c>
      <c r="B436" s="116" t="s">
        <v>3049</v>
      </c>
      <c r="C436" s="116">
        <v>7708503727</v>
      </c>
      <c r="D436" s="116" t="s">
        <v>3474</v>
      </c>
      <c r="E436" s="116" t="s">
        <v>3052</v>
      </c>
      <c r="F436" s="89" t="s">
        <v>3359</v>
      </c>
      <c r="G436" s="116" t="s">
        <v>3429</v>
      </c>
      <c r="H436" s="48">
        <v>166</v>
      </c>
      <c r="I436" s="48" t="s">
        <v>272</v>
      </c>
      <c r="J436" s="89" t="s">
        <v>3051</v>
      </c>
      <c r="K436" s="116" t="s">
        <v>3701</v>
      </c>
      <c r="L436" s="116" t="s">
        <v>3703</v>
      </c>
      <c r="M436" s="116"/>
      <c r="N436" s="116" t="s">
        <v>3715</v>
      </c>
    </row>
    <row r="437" spans="1:14" ht="150" x14ac:dyDescent="0.25">
      <c r="A437" s="116">
        <v>430</v>
      </c>
      <c r="B437" s="116" t="s">
        <v>3049</v>
      </c>
      <c r="C437" s="116">
        <v>7708503727</v>
      </c>
      <c r="D437" s="116" t="s">
        <v>3475</v>
      </c>
      <c r="E437" s="116" t="s">
        <v>3052</v>
      </c>
      <c r="F437" s="89" t="s">
        <v>3359</v>
      </c>
      <c r="G437" s="116" t="s">
        <v>3476</v>
      </c>
      <c r="H437" s="48">
        <v>166</v>
      </c>
      <c r="I437" s="48" t="s">
        <v>272</v>
      </c>
      <c r="J437" s="89" t="s">
        <v>3051</v>
      </c>
      <c r="K437" s="116" t="s">
        <v>3701</v>
      </c>
      <c r="L437" s="116" t="s">
        <v>3703</v>
      </c>
      <c r="M437" s="116"/>
      <c r="N437" s="116" t="s">
        <v>3715</v>
      </c>
    </row>
    <row r="438" spans="1:14" ht="150" x14ac:dyDescent="0.25">
      <c r="A438" s="48">
        <v>431</v>
      </c>
      <c r="B438" s="116" t="s">
        <v>3049</v>
      </c>
      <c r="C438" s="116">
        <v>7708503727</v>
      </c>
      <c r="D438" s="116" t="s">
        <v>3477</v>
      </c>
      <c r="E438" s="116" t="s">
        <v>3052</v>
      </c>
      <c r="F438" s="89" t="s">
        <v>3359</v>
      </c>
      <c r="G438" s="116" t="s">
        <v>3476</v>
      </c>
      <c r="H438" s="48">
        <v>166</v>
      </c>
      <c r="I438" s="48" t="s">
        <v>272</v>
      </c>
      <c r="J438" s="89" t="s">
        <v>3051</v>
      </c>
      <c r="K438" s="116" t="s">
        <v>3701</v>
      </c>
      <c r="L438" s="116" t="s">
        <v>3703</v>
      </c>
      <c r="M438" s="116"/>
      <c r="N438" s="116" t="s">
        <v>3715</v>
      </c>
    </row>
    <row r="439" spans="1:14" ht="150" x14ac:dyDescent="0.25">
      <c r="A439" s="116">
        <v>432</v>
      </c>
      <c r="B439" s="116" t="s">
        <v>3049</v>
      </c>
      <c r="C439" s="116">
        <v>7708503727</v>
      </c>
      <c r="D439" s="116" t="s">
        <v>3478</v>
      </c>
      <c r="E439" s="116" t="s">
        <v>3052</v>
      </c>
      <c r="F439" s="89" t="s">
        <v>88</v>
      </c>
      <c r="G439" s="116" t="s">
        <v>3395</v>
      </c>
      <c r="H439" s="48">
        <v>166</v>
      </c>
      <c r="I439" s="48" t="s">
        <v>272</v>
      </c>
      <c r="J439" s="89" t="s">
        <v>3051</v>
      </c>
      <c r="K439" s="116" t="s">
        <v>3701</v>
      </c>
      <c r="L439" s="116" t="s">
        <v>3703</v>
      </c>
      <c r="M439" s="116"/>
      <c r="N439" s="116" t="s">
        <v>3715</v>
      </c>
    </row>
    <row r="440" spans="1:14" ht="150" x14ac:dyDescent="0.25">
      <c r="A440" s="48">
        <v>433</v>
      </c>
      <c r="B440" s="116" t="s">
        <v>3049</v>
      </c>
      <c r="C440" s="116">
        <v>7708503727</v>
      </c>
      <c r="D440" s="116" t="s">
        <v>3479</v>
      </c>
      <c r="E440" s="116" t="s">
        <v>3052</v>
      </c>
      <c r="F440" s="89" t="s">
        <v>88</v>
      </c>
      <c r="G440" s="116" t="s">
        <v>3395</v>
      </c>
      <c r="H440" s="48">
        <v>166</v>
      </c>
      <c r="I440" s="48" t="s">
        <v>272</v>
      </c>
      <c r="J440" s="89" t="s">
        <v>3051</v>
      </c>
      <c r="K440" s="116" t="s">
        <v>3701</v>
      </c>
      <c r="L440" s="116" t="s">
        <v>3703</v>
      </c>
      <c r="M440" s="116"/>
      <c r="N440" s="116" t="s">
        <v>3715</v>
      </c>
    </row>
    <row r="441" spans="1:14" ht="150" x14ac:dyDescent="0.25">
      <c r="A441" s="116">
        <v>434</v>
      </c>
      <c r="B441" s="116" t="s">
        <v>3049</v>
      </c>
      <c r="C441" s="116">
        <v>7708503727</v>
      </c>
      <c r="D441" s="116" t="s">
        <v>3480</v>
      </c>
      <c r="E441" s="116" t="s">
        <v>3052</v>
      </c>
      <c r="F441" s="89" t="s">
        <v>88</v>
      </c>
      <c r="G441" s="116" t="s">
        <v>3395</v>
      </c>
      <c r="H441" s="48">
        <v>166</v>
      </c>
      <c r="I441" s="48" t="s">
        <v>272</v>
      </c>
      <c r="J441" s="89" t="s">
        <v>3051</v>
      </c>
      <c r="K441" s="116" t="s">
        <v>3701</v>
      </c>
      <c r="L441" s="116" t="s">
        <v>3703</v>
      </c>
      <c r="M441" s="116"/>
      <c r="N441" s="116" t="s">
        <v>3715</v>
      </c>
    </row>
    <row r="442" spans="1:14" ht="150" x14ac:dyDescent="0.25">
      <c r="A442" s="48">
        <v>435</v>
      </c>
      <c r="B442" s="116" t="s">
        <v>3049</v>
      </c>
      <c r="C442" s="116">
        <v>7708503727</v>
      </c>
      <c r="D442" s="116" t="s">
        <v>3481</v>
      </c>
      <c r="E442" s="116" t="s">
        <v>3052</v>
      </c>
      <c r="F442" s="89" t="s">
        <v>88</v>
      </c>
      <c r="G442" s="116" t="s">
        <v>3395</v>
      </c>
      <c r="H442" s="48">
        <v>166</v>
      </c>
      <c r="I442" s="48" t="s">
        <v>272</v>
      </c>
      <c r="J442" s="89" t="s">
        <v>3051</v>
      </c>
      <c r="K442" s="116" t="s">
        <v>3701</v>
      </c>
      <c r="L442" s="116" t="s">
        <v>3703</v>
      </c>
      <c r="M442" s="116"/>
      <c r="N442" s="116" t="s">
        <v>3715</v>
      </c>
    </row>
    <row r="443" spans="1:14" ht="150" x14ac:dyDescent="0.25">
      <c r="A443" s="116">
        <v>436</v>
      </c>
      <c r="B443" s="116" t="s">
        <v>3049</v>
      </c>
      <c r="C443" s="116">
        <v>7708503727</v>
      </c>
      <c r="D443" s="116" t="s">
        <v>3482</v>
      </c>
      <c r="E443" s="116" t="s">
        <v>3052</v>
      </c>
      <c r="F443" s="89" t="s">
        <v>88</v>
      </c>
      <c r="G443" s="116" t="s">
        <v>3395</v>
      </c>
      <c r="H443" s="48">
        <v>166</v>
      </c>
      <c r="I443" s="48" t="s">
        <v>272</v>
      </c>
      <c r="J443" s="89" t="s">
        <v>3051</v>
      </c>
      <c r="K443" s="116" t="s">
        <v>3701</v>
      </c>
      <c r="L443" s="116" t="s">
        <v>3703</v>
      </c>
      <c r="M443" s="116"/>
      <c r="N443" s="116" t="s">
        <v>3715</v>
      </c>
    </row>
    <row r="444" spans="1:14" ht="150" x14ac:dyDescent="0.25">
      <c r="A444" s="48">
        <v>437</v>
      </c>
      <c r="B444" s="116" t="s">
        <v>3049</v>
      </c>
      <c r="C444" s="116">
        <v>7708503727</v>
      </c>
      <c r="D444" s="116" t="s">
        <v>3483</v>
      </c>
      <c r="E444" s="116" t="s">
        <v>3052</v>
      </c>
      <c r="F444" s="89" t="s">
        <v>88</v>
      </c>
      <c r="G444" s="116" t="s">
        <v>3395</v>
      </c>
      <c r="H444" s="48">
        <v>166</v>
      </c>
      <c r="I444" s="48" t="s">
        <v>272</v>
      </c>
      <c r="J444" s="89" t="s">
        <v>3051</v>
      </c>
      <c r="K444" s="116" t="s">
        <v>3701</v>
      </c>
      <c r="L444" s="116" t="s">
        <v>3703</v>
      </c>
      <c r="M444" s="116"/>
      <c r="N444" s="116" t="s">
        <v>3715</v>
      </c>
    </row>
    <row r="445" spans="1:14" ht="150" x14ac:dyDescent="0.25">
      <c r="A445" s="116">
        <v>438</v>
      </c>
      <c r="B445" s="116" t="s">
        <v>3049</v>
      </c>
      <c r="C445" s="116">
        <v>7708503727</v>
      </c>
      <c r="D445" s="116" t="s">
        <v>3484</v>
      </c>
      <c r="E445" s="116" t="s">
        <v>3052</v>
      </c>
      <c r="F445" s="89" t="s">
        <v>88</v>
      </c>
      <c r="G445" s="116" t="s">
        <v>3395</v>
      </c>
      <c r="H445" s="48">
        <v>166</v>
      </c>
      <c r="I445" s="48" t="s">
        <v>272</v>
      </c>
      <c r="J445" s="89" t="s">
        <v>3051</v>
      </c>
      <c r="K445" s="116" t="s">
        <v>3701</v>
      </c>
      <c r="L445" s="116" t="s">
        <v>3703</v>
      </c>
      <c r="M445" s="116"/>
      <c r="N445" s="116" t="s">
        <v>3715</v>
      </c>
    </row>
    <row r="446" spans="1:14" ht="150" x14ac:dyDescent="0.25">
      <c r="A446" s="48">
        <v>439</v>
      </c>
      <c r="B446" s="116" t="s">
        <v>3049</v>
      </c>
      <c r="C446" s="116">
        <v>7708503727</v>
      </c>
      <c r="D446" s="116" t="s">
        <v>3485</v>
      </c>
      <c r="E446" s="116" t="s">
        <v>3052</v>
      </c>
      <c r="F446" s="89" t="s">
        <v>88</v>
      </c>
      <c r="G446" s="116" t="s">
        <v>3395</v>
      </c>
      <c r="H446" s="48">
        <v>166</v>
      </c>
      <c r="I446" s="48" t="s">
        <v>272</v>
      </c>
      <c r="J446" s="89" t="s">
        <v>3051</v>
      </c>
      <c r="K446" s="116" t="s">
        <v>3701</v>
      </c>
      <c r="L446" s="116" t="s">
        <v>3703</v>
      </c>
      <c r="M446" s="116"/>
      <c r="N446" s="116" t="s">
        <v>3715</v>
      </c>
    </row>
    <row r="447" spans="1:14" ht="150" x14ac:dyDescent="0.25">
      <c r="A447" s="116">
        <v>440</v>
      </c>
      <c r="B447" s="116" t="s">
        <v>3049</v>
      </c>
      <c r="C447" s="116">
        <v>7708503727</v>
      </c>
      <c r="D447" s="116" t="s">
        <v>3486</v>
      </c>
      <c r="E447" s="116" t="s">
        <v>3052</v>
      </c>
      <c r="F447" s="89" t="s">
        <v>88</v>
      </c>
      <c r="G447" s="116" t="s">
        <v>3395</v>
      </c>
      <c r="H447" s="48">
        <v>166</v>
      </c>
      <c r="I447" s="48" t="s">
        <v>272</v>
      </c>
      <c r="J447" s="89" t="s">
        <v>3051</v>
      </c>
      <c r="K447" s="116" t="s">
        <v>3701</v>
      </c>
      <c r="L447" s="116" t="s">
        <v>3703</v>
      </c>
      <c r="M447" s="116"/>
      <c r="N447" s="116" t="s">
        <v>3715</v>
      </c>
    </row>
    <row r="448" spans="1:14" ht="150" x14ac:dyDescent="0.25">
      <c r="A448" s="48">
        <v>441</v>
      </c>
      <c r="B448" s="116" t="s">
        <v>3049</v>
      </c>
      <c r="C448" s="116">
        <v>7708503727</v>
      </c>
      <c r="D448" s="116" t="s">
        <v>3487</v>
      </c>
      <c r="E448" s="116" t="s">
        <v>3052</v>
      </c>
      <c r="F448" s="89" t="s">
        <v>88</v>
      </c>
      <c r="G448" s="116" t="s">
        <v>3395</v>
      </c>
      <c r="H448" s="48">
        <v>166</v>
      </c>
      <c r="I448" s="48" t="s">
        <v>272</v>
      </c>
      <c r="J448" s="89" t="s">
        <v>3051</v>
      </c>
      <c r="K448" s="116" t="s">
        <v>3701</v>
      </c>
      <c r="L448" s="116" t="s">
        <v>3703</v>
      </c>
      <c r="M448" s="116"/>
      <c r="N448" s="116" t="s">
        <v>3715</v>
      </c>
    </row>
    <row r="449" spans="1:14" ht="150" x14ac:dyDescent="0.25">
      <c r="A449" s="116">
        <v>442</v>
      </c>
      <c r="B449" s="116" t="s">
        <v>3049</v>
      </c>
      <c r="C449" s="116">
        <v>7708503727</v>
      </c>
      <c r="D449" s="116" t="s">
        <v>3488</v>
      </c>
      <c r="E449" s="116" t="s">
        <v>3052</v>
      </c>
      <c r="F449" s="89" t="s">
        <v>88</v>
      </c>
      <c r="G449" s="116" t="s">
        <v>3395</v>
      </c>
      <c r="H449" s="48">
        <v>166</v>
      </c>
      <c r="I449" s="48" t="s">
        <v>272</v>
      </c>
      <c r="J449" s="89" t="s">
        <v>3051</v>
      </c>
      <c r="K449" s="116" t="s">
        <v>3701</v>
      </c>
      <c r="L449" s="116" t="s">
        <v>3703</v>
      </c>
      <c r="M449" s="116"/>
      <c r="N449" s="116" t="s">
        <v>3715</v>
      </c>
    </row>
    <row r="450" spans="1:14" ht="150" x14ac:dyDescent="0.25">
      <c r="A450" s="48">
        <v>443</v>
      </c>
      <c r="B450" s="116" t="s">
        <v>3049</v>
      </c>
      <c r="C450" s="116">
        <v>7708503727</v>
      </c>
      <c r="D450" s="116" t="s">
        <v>3489</v>
      </c>
      <c r="E450" s="116" t="s">
        <v>3052</v>
      </c>
      <c r="F450" s="89" t="s">
        <v>88</v>
      </c>
      <c r="G450" s="116" t="s">
        <v>3395</v>
      </c>
      <c r="H450" s="48">
        <v>166</v>
      </c>
      <c r="I450" s="48" t="s">
        <v>272</v>
      </c>
      <c r="J450" s="89" t="s">
        <v>3051</v>
      </c>
      <c r="K450" s="116" t="s">
        <v>3701</v>
      </c>
      <c r="L450" s="116" t="s">
        <v>3703</v>
      </c>
      <c r="M450" s="116"/>
      <c r="N450" s="116" t="s">
        <v>3715</v>
      </c>
    </row>
    <row r="451" spans="1:14" ht="150" x14ac:dyDescent="0.25">
      <c r="A451" s="116">
        <v>444</v>
      </c>
      <c r="B451" s="116" t="s">
        <v>3049</v>
      </c>
      <c r="C451" s="116">
        <v>7708503727</v>
      </c>
      <c r="D451" s="116" t="s">
        <v>3490</v>
      </c>
      <c r="E451" s="116" t="s">
        <v>3052</v>
      </c>
      <c r="F451" s="89" t="s">
        <v>3469</v>
      </c>
      <c r="G451" s="116" t="s">
        <v>3470</v>
      </c>
      <c r="H451" s="48">
        <v>166</v>
      </c>
      <c r="I451" s="48" t="s">
        <v>272</v>
      </c>
      <c r="J451" s="89" t="s">
        <v>3051</v>
      </c>
      <c r="K451" s="116" t="s">
        <v>3701</v>
      </c>
      <c r="L451" s="116" t="s">
        <v>3703</v>
      </c>
      <c r="M451" s="116"/>
      <c r="N451" s="116" t="s">
        <v>3715</v>
      </c>
    </row>
    <row r="452" spans="1:14" ht="150" x14ac:dyDescent="0.25">
      <c r="A452" s="48">
        <v>445</v>
      </c>
      <c r="B452" s="116" t="s">
        <v>3049</v>
      </c>
      <c r="C452" s="116">
        <v>7708503727</v>
      </c>
      <c r="D452" s="116" t="s">
        <v>3491</v>
      </c>
      <c r="E452" s="116" t="s">
        <v>3052</v>
      </c>
      <c r="F452" s="89" t="s">
        <v>3492</v>
      </c>
      <c r="G452" s="116" t="s">
        <v>1215</v>
      </c>
      <c r="H452" s="48">
        <v>166</v>
      </c>
      <c r="I452" s="48" t="s">
        <v>272</v>
      </c>
      <c r="J452" s="89" t="s">
        <v>3051</v>
      </c>
      <c r="K452" s="116" t="s">
        <v>3701</v>
      </c>
      <c r="L452" s="116" t="s">
        <v>3703</v>
      </c>
      <c r="M452" s="116"/>
      <c r="N452" s="116" t="s">
        <v>3715</v>
      </c>
    </row>
    <row r="453" spans="1:14" ht="150" x14ac:dyDescent="0.25">
      <c r="A453" s="116">
        <v>446</v>
      </c>
      <c r="B453" s="116" t="s">
        <v>3049</v>
      </c>
      <c r="C453" s="116">
        <v>7708503727</v>
      </c>
      <c r="D453" s="116" t="s">
        <v>3493</v>
      </c>
      <c r="E453" s="116" t="s">
        <v>3052</v>
      </c>
      <c r="F453" s="89" t="s">
        <v>3492</v>
      </c>
      <c r="G453" s="116" t="s">
        <v>1215</v>
      </c>
      <c r="H453" s="48">
        <v>166</v>
      </c>
      <c r="I453" s="48" t="s">
        <v>272</v>
      </c>
      <c r="J453" s="89" t="s">
        <v>3051</v>
      </c>
      <c r="K453" s="116" t="s">
        <v>3701</v>
      </c>
      <c r="L453" s="116" t="s">
        <v>3703</v>
      </c>
      <c r="M453" s="116"/>
      <c r="N453" s="116" t="s">
        <v>3715</v>
      </c>
    </row>
    <row r="454" spans="1:14" ht="150" x14ac:dyDescent="0.25">
      <c r="A454" s="48">
        <v>447</v>
      </c>
      <c r="B454" s="116" t="s">
        <v>3049</v>
      </c>
      <c r="C454" s="116">
        <v>7708503727</v>
      </c>
      <c r="D454" s="116" t="s">
        <v>3494</v>
      </c>
      <c r="E454" s="116" t="s">
        <v>3052</v>
      </c>
      <c r="F454" s="89" t="s">
        <v>88</v>
      </c>
      <c r="G454" s="116" t="s">
        <v>3395</v>
      </c>
      <c r="H454" s="48">
        <v>166</v>
      </c>
      <c r="I454" s="48" t="s">
        <v>272</v>
      </c>
      <c r="J454" s="89" t="s">
        <v>3051</v>
      </c>
      <c r="K454" s="116" t="s">
        <v>3701</v>
      </c>
      <c r="L454" s="116" t="s">
        <v>3703</v>
      </c>
      <c r="M454" s="116"/>
      <c r="N454" s="116" t="s">
        <v>3715</v>
      </c>
    </row>
    <row r="455" spans="1:14" ht="150" x14ac:dyDescent="0.25">
      <c r="A455" s="116">
        <v>448</v>
      </c>
      <c r="B455" s="116" t="s">
        <v>3049</v>
      </c>
      <c r="C455" s="116">
        <v>7708503727</v>
      </c>
      <c r="D455" s="116" t="s">
        <v>3495</v>
      </c>
      <c r="E455" s="116" t="s">
        <v>3052</v>
      </c>
      <c r="F455" s="89" t="s">
        <v>3496</v>
      </c>
      <c r="G455" s="116" t="s">
        <v>3497</v>
      </c>
      <c r="H455" s="48">
        <v>166</v>
      </c>
      <c r="I455" s="48" t="s">
        <v>272</v>
      </c>
      <c r="J455" s="89" t="s">
        <v>3051</v>
      </c>
      <c r="K455" s="116" t="s">
        <v>3701</v>
      </c>
      <c r="L455" s="116" t="s">
        <v>3703</v>
      </c>
      <c r="M455" s="116"/>
      <c r="N455" s="116" t="s">
        <v>3715</v>
      </c>
    </row>
    <row r="456" spans="1:14" ht="150" x14ac:dyDescent="0.25">
      <c r="A456" s="48">
        <v>449</v>
      </c>
      <c r="B456" s="116" t="s">
        <v>3049</v>
      </c>
      <c r="C456" s="116">
        <v>7708503727</v>
      </c>
      <c r="D456" s="116" t="s">
        <v>3498</v>
      </c>
      <c r="E456" s="116" t="s">
        <v>3052</v>
      </c>
      <c r="F456" s="89" t="s">
        <v>3469</v>
      </c>
      <c r="G456" s="116" t="s">
        <v>3470</v>
      </c>
      <c r="H456" s="48">
        <v>166</v>
      </c>
      <c r="I456" s="48" t="s">
        <v>272</v>
      </c>
      <c r="J456" s="89" t="s">
        <v>3051</v>
      </c>
      <c r="K456" s="116" t="s">
        <v>3701</v>
      </c>
      <c r="L456" s="116" t="s">
        <v>3703</v>
      </c>
      <c r="M456" s="116"/>
      <c r="N456" s="116" t="s">
        <v>3715</v>
      </c>
    </row>
    <row r="457" spans="1:14" ht="150" x14ac:dyDescent="0.25">
      <c r="A457" s="116">
        <v>450</v>
      </c>
      <c r="B457" s="116" t="s">
        <v>3049</v>
      </c>
      <c r="C457" s="116">
        <v>7708503727</v>
      </c>
      <c r="D457" s="116" t="s">
        <v>3499</v>
      </c>
      <c r="E457" s="116" t="s">
        <v>3052</v>
      </c>
      <c r="F457" s="89" t="s">
        <v>3496</v>
      </c>
      <c r="G457" s="116" t="s">
        <v>3497</v>
      </c>
      <c r="H457" s="12" t="s">
        <v>2112</v>
      </c>
      <c r="I457" s="48" t="s">
        <v>307</v>
      </c>
      <c r="J457" s="89" t="s">
        <v>3051</v>
      </c>
      <c r="K457" s="116" t="s">
        <v>3701</v>
      </c>
      <c r="L457" s="116" t="s">
        <v>3703</v>
      </c>
      <c r="M457" s="116"/>
      <c r="N457" s="116" t="s">
        <v>3715</v>
      </c>
    </row>
    <row r="458" spans="1:14" ht="150" x14ac:dyDescent="0.25">
      <c r="A458" s="48">
        <v>451</v>
      </c>
      <c r="B458" s="116" t="s">
        <v>3049</v>
      </c>
      <c r="C458" s="116">
        <v>7708503727</v>
      </c>
      <c r="D458" s="116" t="s">
        <v>3500</v>
      </c>
      <c r="E458" s="116" t="s">
        <v>3052</v>
      </c>
      <c r="F458" s="89" t="s">
        <v>3496</v>
      </c>
      <c r="G458" s="116" t="s">
        <v>3497</v>
      </c>
      <c r="H458" s="48">
        <v>166</v>
      </c>
      <c r="I458" s="48" t="s">
        <v>272</v>
      </c>
      <c r="J458" s="89" t="s">
        <v>3051</v>
      </c>
      <c r="K458" s="116" t="s">
        <v>3701</v>
      </c>
      <c r="L458" s="116" t="s">
        <v>3703</v>
      </c>
      <c r="M458" s="116"/>
      <c r="N458" s="116" t="s">
        <v>3715</v>
      </c>
    </row>
    <row r="459" spans="1:14" ht="150" x14ac:dyDescent="0.25">
      <c r="A459" s="116">
        <v>452</v>
      </c>
      <c r="B459" s="116" t="s">
        <v>3049</v>
      </c>
      <c r="C459" s="116">
        <v>7708503727</v>
      </c>
      <c r="D459" s="116" t="s">
        <v>3501</v>
      </c>
      <c r="E459" s="116" t="s">
        <v>3052</v>
      </c>
      <c r="F459" s="89" t="s">
        <v>3496</v>
      </c>
      <c r="G459" s="116" t="s">
        <v>3497</v>
      </c>
      <c r="H459" s="48">
        <v>166</v>
      </c>
      <c r="I459" s="48" t="s">
        <v>272</v>
      </c>
      <c r="J459" s="89" t="s">
        <v>3051</v>
      </c>
      <c r="K459" s="116" t="s">
        <v>3701</v>
      </c>
      <c r="L459" s="116" t="s">
        <v>3703</v>
      </c>
      <c r="M459" s="116"/>
      <c r="N459" s="116" t="s">
        <v>3715</v>
      </c>
    </row>
    <row r="460" spans="1:14" ht="150" x14ac:dyDescent="0.25">
      <c r="A460" s="48">
        <v>453</v>
      </c>
      <c r="B460" s="116" t="s">
        <v>3049</v>
      </c>
      <c r="C460" s="116">
        <v>7708503727</v>
      </c>
      <c r="D460" s="116" t="s">
        <v>3502</v>
      </c>
      <c r="E460" s="116" t="s">
        <v>3052</v>
      </c>
      <c r="F460" s="89" t="s">
        <v>3496</v>
      </c>
      <c r="G460" s="116" t="s">
        <v>3497</v>
      </c>
      <c r="H460" s="48">
        <v>166</v>
      </c>
      <c r="I460" s="48" t="s">
        <v>272</v>
      </c>
      <c r="J460" s="89" t="s">
        <v>3051</v>
      </c>
      <c r="K460" s="116" t="s">
        <v>3701</v>
      </c>
      <c r="L460" s="116" t="s">
        <v>3703</v>
      </c>
      <c r="M460" s="116"/>
      <c r="N460" s="116" t="s">
        <v>3715</v>
      </c>
    </row>
    <row r="461" spans="1:14" ht="150" x14ac:dyDescent="0.25">
      <c r="A461" s="116">
        <v>454</v>
      </c>
      <c r="B461" s="116" t="s">
        <v>3049</v>
      </c>
      <c r="C461" s="116">
        <v>7708503727</v>
      </c>
      <c r="D461" s="116" t="s">
        <v>3503</v>
      </c>
      <c r="E461" s="116" t="s">
        <v>3052</v>
      </c>
      <c r="F461" s="89" t="s">
        <v>2840</v>
      </c>
      <c r="G461" s="116" t="s">
        <v>2841</v>
      </c>
      <c r="H461" s="48">
        <v>166</v>
      </c>
      <c r="I461" s="48" t="s">
        <v>272</v>
      </c>
      <c r="J461" s="89" t="s">
        <v>3051</v>
      </c>
      <c r="K461" s="116" t="s">
        <v>3701</v>
      </c>
      <c r="L461" s="116" t="s">
        <v>3703</v>
      </c>
      <c r="M461" s="116"/>
      <c r="N461" s="116" t="s">
        <v>3715</v>
      </c>
    </row>
    <row r="462" spans="1:14" ht="150" x14ac:dyDescent="0.25">
      <c r="A462" s="48">
        <v>455</v>
      </c>
      <c r="B462" s="116" t="s">
        <v>3049</v>
      </c>
      <c r="C462" s="116">
        <v>7708503727</v>
      </c>
      <c r="D462" s="116" t="s">
        <v>3504</v>
      </c>
      <c r="E462" s="116" t="s">
        <v>3052</v>
      </c>
      <c r="F462" s="89" t="s">
        <v>2840</v>
      </c>
      <c r="G462" s="116" t="s">
        <v>2841</v>
      </c>
      <c r="H462" s="48">
        <v>166</v>
      </c>
      <c r="I462" s="48" t="s">
        <v>272</v>
      </c>
      <c r="J462" s="89" t="s">
        <v>3051</v>
      </c>
      <c r="K462" s="116" t="s">
        <v>3701</v>
      </c>
      <c r="L462" s="116" t="s">
        <v>3703</v>
      </c>
      <c r="M462" s="116"/>
      <c r="N462" s="116" t="s">
        <v>3715</v>
      </c>
    </row>
    <row r="463" spans="1:14" ht="150" x14ac:dyDescent="0.25">
      <c r="A463" s="116">
        <v>456</v>
      </c>
      <c r="B463" s="116" t="s">
        <v>3049</v>
      </c>
      <c r="C463" s="116">
        <v>7708503727</v>
      </c>
      <c r="D463" s="116" t="s">
        <v>3505</v>
      </c>
      <c r="E463" s="116" t="s">
        <v>3052</v>
      </c>
      <c r="F463" s="89" t="s">
        <v>2840</v>
      </c>
      <c r="G463" s="116" t="s">
        <v>2841</v>
      </c>
      <c r="H463" s="48">
        <v>166</v>
      </c>
      <c r="I463" s="48" t="s">
        <v>272</v>
      </c>
      <c r="J463" s="89" t="s">
        <v>3051</v>
      </c>
      <c r="K463" s="116" t="s">
        <v>3701</v>
      </c>
      <c r="L463" s="116" t="s">
        <v>3703</v>
      </c>
      <c r="M463" s="116"/>
      <c r="N463" s="116" t="s">
        <v>3715</v>
      </c>
    </row>
    <row r="464" spans="1:14" ht="150" x14ac:dyDescent="0.25">
      <c r="A464" s="48">
        <v>457</v>
      </c>
      <c r="B464" s="116" t="s">
        <v>3049</v>
      </c>
      <c r="C464" s="116">
        <v>7708503727</v>
      </c>
      <c r="D464" s="116" t="s">
        <v>3506</v>
      </c>
      <c r="E464" s="116" t="s">
        <v>3052</v>
      </c>
      <c r="F464" s="89" t="s">
        <v>2840</v>
      </c>
      <c r="G464" s="116" t="s">
        <v>2841</v>
      </c>
      <c r="H464" s="48">
        <v>166</v>
      </c>
      <c r="I464" s="48" t="s">
        <v>272</v>
      </c>
      <c r="J464" s="89" t="s">
        <v>3051</v>
      </c>
      <c r="K464" s="116" t="s">
        <v>3701</v>
      </c>
      <c r="L464" s="116" t="s">
        <v>3703</v>
      </c>
      <c r="M464" s="116"/>
      <c r="N464" s="116" t="s">
        <v>3715</v>
      </c>
    </row>
    <row r="465" spans="1:14" ht="150" x14ac:dyDescent="0.25">
      <c r="A465" s="116">
        <v>458</v>
      </c>
      <c r="B465" s="116" t="s">
        <v>3049</v>
      </c>
      <c r="C465" s="116">
        <v>7708503727</v>
      </c>
      <c r="D465" s="116" t="s">
        <v>3507</v>
      </c>
      <c r="E465" s="116" t="s">
        <v>3052</v>
      </c>
      <c r="F465" s="89" t="s">
        <v>2840</v>
      </c>
      <c r="G465" s="116" t="s">
        <v>2841</v>
      </c>
      <c r="H465" s="12" t="s">
        <v>2112</v>
      </c>
      <c r="I465" s="48" t="s">
        <v>307</v>
      </c>
      <c r="J465" s="89" t="s">
        <v>3051</v>
      </c>
      <c r="K465" s="116" t="s">
        <v>3701</v>
      </c>
      <c r="L465" s="116" t="s">
        <v>3703</v>
      </c>
      <c r="M465" s="116"/>
      <c r="N465" s="116" t="s">
        <v>3715</v>
      </c>
    </row>
    <row r="466" spans="1:14" ht="150" x14ac:dyDescent="0.25">
      <c r="A466" s="48">
        <v>459</v>
      </c>
      <c r="B466" s="116" t="s">
        <v>3049</v>
      </c>
      <c r="C466" s="116">
        <v>7708503727</v>
      </c>
      <c r="D466" s="116" t="s">
        <v>3508</v>
      </c>
      <c r="E466" s="116" t="s">
        <v>3052</v>
      </c>
      <c r="F466" s="89" t="s">
        <v>2840</v>
      </c>
      <c r="G466" s="116" t="s">
        <v>2841</v>
      </c>
      <c r="H466" s="12" t="s">
        <v>2112</v>
      </c>
      <c r="I466" s="48" t="s">
        <v>307</v>
      </c>
      <c r="J466" s="89" t="s">
        <v>3051</v>
      </c>
      <c r="K466" s="116" t="s">
        <v>3701</v>
      </c>
      <c r="L466" s="116" t="s">
        <v>3703</v>
      </c>
      <c r="M466" s="116"/>
      <c r="N466" s="116" t="s">
        <v>3715</v>
      </c>
    </row>
    <row r="467" spans="1:14" ht="150" x14ac:dyDescent="0.25">
      <c r="A467" s="116">
        <v>460</v>
      </c>
      <c r="B467" s="116" t="s">
        <v>3049</v>
      </c>
      <c r="C467" s="116">
        <v>7708503727</v>
      </c>
      <c r="D467" s="116" t="s">
        <v>3509</v>
      </c>
      <c r="E467" s="116" t="s">
        <v>3052</v>
      </c>
      <c r="F467" s="89" t="s">
        <v>2840</v>
      </c>
      <c r="G467" s="116" t="s">
        <v>2841</v>
      </c>
      <c r="H467" s="12" t="s">
        <v>2112</v>
      </c>
      <c r="I467" s="48" t="s">
        <v>307</v>
      </c>
      <c r="J467" s="89" t="s">
        <v>3051</v>
      </c>
      <c r="K467" s="116" t="s">
        <v>3701</v>
      </c>
      <c r="L467" s="116" t="s">
        <v>3703</v>
      </c>
      <c r="M467" s="116"/>
      <c r="N467" s="116" t="s">
        <v>3715</v>
      </c>
    </row>
    <row r="468" spans="1:14" ht="150" x14ac:dyDescent="0.25">
      <c r="A468" s="48">
        <v>461</v>
      </c>
      <c r="B468" s="116" t="s">
        <v>3049</v>
      </c>
      <c r="C468" s="116">
        <v>7708503727</v>
      </c>
      <c r="D468" s="116" t="s">
        <v>3510</v>
      </c>
      <c r="E468" s="116" t="s">
        <v>3052</v>
      </c>
      <c r="F468" s="89" t="s">
        <v>2840</v>
      </c>
      <c r="G468" s="116" t="s">
        <v>2841</v>
      </c>
      <c r="H468" s="48">
        <v>166</v>
      </c>
      <c r="I468" s="48" t="s">
        <v>272</v>
      </c>
      <c r="J468" s="89" t="s">
        <v>3051</v>
      </c>
      <c r="K468" s="116" t="s">
        <v>3701</v>
      </c>
      <c r="L468" s="116" t="s">
        <v>3703</v>
      </c>
      <c r="M468" s="116"/>
      <c r="N468" s="116" t="s">
        <v>3715</v>
      </c>
    </row>
    <row r="469" spans="1:14" ht="150" x14ac:dyDescent="0.25">
      <c r="A469" s="116">
        <v>462</v>
      </c>
      <c r="B469" s="116" t="s">
        <v>3049</v>
      </c>
      <c r="C469" s="116">
        <v>7708503727</v>
      </c>
      <c r="D469" s="116" t="s">
        <v>3511</v>
      </c>
      <c r="E469" s="116" t="s">
        <v>3052</v>
      </c>
      <c r="F469" s="89" t="s">
        <v>2840</v>
      </c>
      <c r="G469" s="116" t="s">
        <v>2841</v>
      </c>
      <c r="H469" s="12" t="s">
        <v>2112</v>
      </c>
      <c r="I469" s="48" t="s">
        <v>307</v>
      </c>
      <c r="J469" s="89" t="s">
        <v>3051</v>
      </c>
      <c r="K469" s="116" t="s">
        <v>3701</v>
      </c>
      <c r="L469" s="116" t="s">
        <v>3703</v>
      </c>
      <c r="M469" s="116"/>
      <c r="N469" s="116" t="s">
        <v>3715</v>
      </c>
    </row>
    <row r="470" spans="1:14" ht="150" x14ac:dyDescent="0.25">
      <c r="A470" s="48">
        <v>463</v>
      </c>
      <c r="B470" s="116" t="s">
        <v>3049</v>
      </c>
      <c r="C470" s="116">
        <v>7708503727</v>
      </c>
      <c r="D470" s="116" t="s">
        <v>3512</v>
      </c>
      <c r="E470" s="116" t="s">
        <v>3052</v>
      </c>
      <c r="F470" s="89" t="s">
        <v>2840</v>
      </c>
      <c r="G470" s="116" t="s">
        <v>2841</v>
      </c>
      <c r="H470" s="12" t="s">
        <v>2112</v>
      </c>
      <c r="I470" s="48" t="s">
        <v>307</v>
      </c>
      <c r="J470" s="89" t="s">
        <v>3051</v>
      </c>
      <c r="K470" s="116" t="s">
        <v>3701</v>
      </c>
      <c r="L470" s="116" t="s">
        <v>3703</v>
      </c>
      <c r="M470" s="116"/>
      <c r="N470" s="116" t="s">
        <v>3715</v>
      </c>
    </row>
    <row r="471" spans="1:14" ht="150" x14ac:dyDescent="0.25">
      <c r="A471" s="116">
        <v>464</v>
      </c>
      <c r="B471" s="116" t="s">
        <v>3049</v>
      </c>
      <c r="C471" s="116">
        <v>7708503727</v>
      </c>
      <c r="D471" s="116" t="s">
        <v>3513</v>
      </c>
      <c r="E471" s="116" t="s">
        <v>3052</v>
      </c>
      <c r="F471" s="89" t="s">
        <v>2840</v>
      </c>
      <c r="G471" s="116" t="s">
        <v>2841</v>
      </c>
      <c r="H471" s="12" t="s">
        <v>2112</v>
      </c>
      <c r="I471" s="48" t="s">
        <v>307</v>
      </c>
      <c r="J471" s="89" t="s">
        <v>3051</v>
      </c>
      <c r="K471" s="116" t="s">
        <v>3701</v>
      </c>
      <c r="L471" s="116" t="s">
        <v>3703</v>
      </c>
      <c r="M471" s="116"/>
      <c r="N471" s="116" t="s">
        <v>3715</v>
      </c>
    </row>
    <row r="472" spans="1:14" ht="150" x14ac:dyDescent="0.25">
      <c r="A472" s="48">
        <v>465</v>
      </c>
      <c r="B472" s="116" t="s">
        <v>3049</v>
      </c>
      <c r="C472" s="116">
        <v>7708503727</v>
      </c>
      <c r="D472" s="116" t="s">
        <v>3514</v>
      </c>
      <c r="E472" s="116" t="s">
        <v>3052</v>
      </c>
      <c r="F472" s="89" t="s">
        <v>87</v>
      </c>
      <c r="G472" s="116" t="s">
        <v>3467</v>
      </c>
      <c r="H472" s="48">
        <v>166</v>
      </c>
      <c r="I472" s="48" t="s">
        <v>272</v>
      </c>
      <c r="J472" s="89" t="s">
        <v>3051</v>
      </c>
      <c r="K472" s="116" t="s">
        <v>3701</v>
      </c>
      <c r="L472" s="116" t="s">
        <v>3703</v>
      </c>
      <c r="M472" s="116"/>
      <c r="N472" s="116" t="s">
        <v>3715</v>
      </c>
    </row>
    <row r="473" spans="1:14" ht="150" x14ac:dyDescent="0.25">
      <c r="A473" s="116">
        <v>466</v>
      </c>
      <c r="B473" s="116" t="s">
        <v>3049</v>
      </c>
      <c r="C473" s="116">
        <v>7708503727</v>
      </c>
      <c r="D473" s="116" t="s">
        <v>3515</v>
      </c>
      <c r="E473" s="116" t="s">
        <v>3052</v>
      </c>
      <c r="F473" s="89" t="s">
        <v>87</v>
      </c>
      <c r="G473" s="116" t="s">
        <v>3467</v>
      </c>
      <c r="H473" s="48">
        <v>166</v>
      </c>
      <c r="I473" s="48" t="s">
        <v>272</v>
      </c>
      <c r="J473" s="89" t="s">
        <v>3051</v>
      </c>
      <c r="K473" s="116" t="s">
        <v>3701</v>
      </c>
      <c r="L473" s="116" t="s">
        <v>3703</v>
      </c>
      <c r="M473" s="116"/>
      <c r="N473" s="116" t="s">
        <v>3715</v>
      </c>
    </row>
    <row r="474" spans="1:14" ht="150" x14ac:dyDescent="0.25">
      <c r="A474" s="48">
        <v>467</v>
      </c>
      <c r="B474" s="116" t="s">
        <v>3049</v>
      </c>
      <c r="C474" s="116">
        <v>7708503727</v>
      </c>
      <c r="D474" s="116" t="s">
        <v>3516</v>
      </c>
      <c r="E474" s="116" t="s">
        <v>3052</v>
      </c>
      <c r="F474" s="89" t="s">
        <v>87</v>
      </c>
      <c r="G474" s="116" t="s">
        <v>3467</v>
      </c>
      <c r="H474" s="48">
        <v>166</v>
      </c>
      <c r="I474" s="48" t="s">
        <v>272</v>
      </c>
      <c r="J474" s="89" t="s">
        <v>3051</v>
      </c>
      <c r="K474" s="116" t="s">
        <v>3701</v>
      </c>
      <c r="L474" s="116" t="s">
        <v>3703</v>
      </c>
      <c r="M474" s="116"/>
      <c r="N474" s="116" t="s">
        <v>3715</v>
      </c>
    </row>
    <row r="475" spans="1:14" ht="150" x14ac:dyDescent="0.25">
      <c r="A475" s="116">
        <v>468</v>
      </c>
      <c r="B475" s="116" t="s">
        <v>3049</v>
      </c>
      <c r="C475" s="116">
        <v>7708503727</v>
      </c>
      <c r="D475" s="116" t="s">
        <v>3517</v>
      </c>
      <c r="E475" s="116" t="s">
        <v>3052</v>
      </c>
      <c r="F475" s="89" t="s">
        <v>3359</v>
      </c>
      <c r="G475" s="116" t="s">
        <v>3473</v>
      </c>
      <c r="H475" s="48">
        <v>166</v>
      </c>
      <c r="I475" s="48" t="s">
        <v>272</v>
      </c>
      <c r="J475" s="89" t="s">
        <v>3051</v>
      </c>
      <c r="K475" s="116" t="s">
        <v>3701</v>
      </c>
      <c r="L475" s="116" t="s">
        <v>3703</v>
      </c>
      <c r="M475" s="116"/>
      <c r="N475" s="116" t="s">
        <v>3715</v>
      </c>
    </row>
    <row r="476" spans="1:14" ht="150" x14ac:dyDescent="0.25">
      <c r="A476" s="48">
        <v>469</v>
      </c>
      <c r="B476" s="116" t="s">
        <v>3049</v>
      </c>
      <c r="C476" s="116">
        <v>7708503727</v>
      </c>
      <c r="D476" s="116" t="s">
        <v>3518</v>
      </c>
      <c r="E476" s="116" t="s">
        <v>3052</v>
      </c>
      <c r="F476" s="89" t="s">
        <v>87</v>
      </c>
      <c r="G476" s="116" t="s">
        <v>3467</v>
      </c>
      <c r="H476" s="48">
        <v>166</v>
      </c>
      <c r="I476" s="48" t="s">
        <v>272</v>
      </c>
      <c r="J476" s="89" t="s">
        <v>3051</v>
      </c>
      <c r="K476" s="116" t="s">
        <v>3701</v>
      </c>
      <c r="L476" s="116" t="s">
        <v>3703</v>
      </c>
      <c r="M476" s="116"/>
      <c r="N476" s="116" t="s">
        <v>3715</v>
      </c>
    </row>
    <row r="477" spans="1:14" ht="150" x14ac:dyDescent="0.25">
      <c r="A477" s="116">
        <v>470</v>
      </c>
      <c r="B477" s="116" t="s">
        <v>3049</v>
      </c>
      <c r="C477" s="116">
        <v>7708503727</v>
      </c>
      <c r="D477" s="116" t="s">
        <v>3519</v>
      </c>
      <c r="E477" s="116" t="s">
        <v>3052</v>
      </c>
      <c r="F477" s="89" t="s">
        <v>87</v>
      </c>
      <c r="G477" s="116" t="s">
        <v>3467</v>
      </c>
      <c r="H477" s="48">
        <v>166</v>
      </c>
      <c r="I477" s="48" t="s">
        <v>272</v>
      </c>
      <c r="J477" s="89" t="s">
        <v>3051</v>
      </c>
      <c r="K477" s="116" t="s">
        <v>3701</v>
      </c>
      <c r="L477" s="116" t="s">
        <v>3703</v>
      </c>
      <c r="M477" s="116"/>
      <c r="N477" s="116" t="s">
        <v>3715</v>
      </c>
    </row>
    <row r="478" spans="1:14" ht="150" x14ac:dyDescent="0.25">
      <c r="A478" s="48">
        <v>471</v>
      </c>
      <c r="B478" s="116" t="s">
        <v>3049</v>
      </c>
      <c r="C478" s="116">
        <v>7708503727</v>
      </c>
      <c r="D478" s="116" t="s">
        <v>3520</v>
      </c>
      <c r="E478" s="116" t="s">
        <v>3052</v>
      </c>
      <c r="F478" s="89" t="s">
        <v>87</v>
      </c>
      <c r="G478" s="116" t="s">
        <v>3467</v>
      </c>
      <c r="H478" s="48">
        <v>166</v>
      </c>
      <c r="I478" s="48" t="s">
        <v>272</v>
      </c>
      <c r="J478" s="89" t="s">
        <v>3051</v>
      </c>
      <c r="K478" s="116" t="s">
        <v>3701</v>
      </c>
      <c r="L478" s="116" t="s">
        <v>3703</v>
      </c>
      <c r="M478" s="116"/>
      <c r="N478" s="116" t="s">
        <v>3715</v>
      </c>
    </row>
    <row r="479" spans="1:14" ht="150" x14ac:dyDescent="0.25">
      <c r="A479" s="116">
        <v>472</v>
      </c>
      <c r="B479" s="116" t="s">
        <v>3049</v>
      </c>
      <c r="C479" s="116">
        <v>7708503727</v>
      </c>
      <c r="D479" s="116" t="s">
        <v>3521</v>
      </c>
      <c r="E479" s="116" t="s">
        <v>3052</v>
      </c>
      <c r="F479" s="89" t="s">
        <v>87</v>
      </c>
      <c r="G479" s="116" t="s">
        <v>3467</v>
      </c>
      <c r="H479" s="48">
        <v>166</v>
      </c>
      <c r="I479" s="48" t="s">
        <v>272</v>
      </c>
      <c r="J479" s="89" t="s">
        <v>3051</v>
      </c>
      <c r="K479" s="116" t="s">
        <v>3701</v>
      </c>
      <c r="L479" s="116" t="s">
        <v>3703</v>
      </c>
      <c r="M479" s="116"/>
      <c r="N479" s="116" t="s">
        <v>3715</v>
      </c>
    </row>
    <row r="480" spans="1:14" ht="150" x14ac:dyDescent="0.25">
      <c r="A480" s="48">
        <v>473</v>
      </c>
      <c r="B480" s="116" t="s">
        <v>3049</v>
      </c>
      <c r="C480" s="116">
        <v>7708503727</v>
      </c>
      <c r="D480" s="116" t="s">
        <v>3522</v>
      </c>
      <c r="E480" s="116" t="s">
        <v>3052</v>
      </c>
      <c r="F480" s="89" t="s">
        <v>87</v>
      </c>
      <c r="G480" s="116" t="s">
        <v>3467</v>
      </c>
      <c r="H480" s="48">
        <v>166</v>
      </c>
      <c r="I480" s="48" t="s">
        <v>272</v>
      </c>
      <c r="J480" s="89" t="s">
        <v>3051</v>
      </c>
      <c r="K480" s="116" t="s">
        <v>3701</v>
      </c>
      <c r="L480" s="116" t="s">
        <v>3703</v>
      </c>
      <c r="M480" s="116"/>
      <c r="N480" s="116" t="s">
        <v>3715</v>
      </c>
    </row>
    <row r="481" spans="1:14" ht="150" x14ac:dyDescent="0.25">
      <c r="A481" s="116">
        <v>474</v>
      </c>
      <c r="B481" s="116" t="s">
        <v>3049</v>
      </c>
      <c r="C481" s="116">
        <v>7708503727</v>
      </c>
      <c r="D481" s="116" t="s">
        <v>3523</v>
      </c>
      <c r="E481" s="116" t="s">
        <v>3052</v>
      </c>
      <c r="F481" s="89" t="s">
        <v>87</v>
      </c>
      <c r="G481" s="116" t="s">
        <v>3524</v>
      </c>
      <c r="H481" s="48">
        <v>166</v>
      </c>
      <c r="I481" s="48" t="s">
        <v>272</v>
      </c>
      <c r="J481" s="89" t="s">
        <v>3051</v>
      </c>
      <c r="K481" s="116" t="s">
        <v>3701</v>
      </c>
      <c r="L481" s="116" t="s">
        <v>3703</v>
      </c>
      <c r="M481" s="116"/>
      <c r="N481" s="116" t="s">
        <v>3715</v>
      </c>
    </row>
    <row r="482" spans="1:14" ht="150" x14ac:dyDescent="0.25">
      <c r="A482" s="48">
        <v>475</v>
      </c>
      <c r="B482" s="116" t="s">
        <v>3049</v>
      </c>
      <c r="C482" s="116">
        <v>7708503727</v>
      </c>
      <c r="D482" s="116" t="s">
        <v>3525</v>
      </c>
      <c r="E482" s="116" t="s">
        <v>3052</v>
      </c>
      <c r="F482" s="89" t="s">
        <v>3242</v>
      </c>
      <c r="G482" s="116" t="s">
        <v>3526</v>
      </c>
      <c r="H482" s="48">
        <v>166</v>
      </c>
      <c r="I482" s="48" t="s">
        <v>272</v>
      </c>
      <c r="J482" s="89" t="s">
        <v>3051</v>
      </c>
      <c r="K482" s="116" t="s">
        <v>3701</v>
      </c>
      <c r="L482" s="116" t="s">
        <v>3703</v>
      </c>
      <c r="M482" s="116"/>
      <c r="N482" s="116" t="s">
        <v>3715</v>
      </c>
    </row>
    <row r="483" spans="1:14" ht="150" x14ac:dyDescent="0.25">
      <c r="A483" s="116">
        <v>476</v>
      </c>
      <c r="B483" s="116" t="s">
        <v>3049</v>
      </c>
      <c r="C483" s="116">
        <v>7708503727</v>
      </c>
      <c r="D483" s="116" t="s">
        <v>3527</v>
      </c>
      <c r="E483" s="116" t="s">
        <v>3052</v>
      </c>
      <c r="F483" s="89" t="s">
        <v>79</v>
      </c>
      <c r="G483" s="116" t="s">
        <v>1392</v>
      </c>
      <c r="H483" s="48">
        <v>166</v>
      </c>
      <c r="I483" s="48" t="s">
        <v>272</v>
      </c>
      <c r="J483" s="89" t="s">
        <v>3051</v>
      </c>
      <c r="K483" s="116" t="s">
        <v>3701</v>
      </c>
      <c r="L483" s="116" t="s">
        <v>3703</v>
      </c>
      <c r="M483" s="116"/>
      <c r="N483" s="116" t="s">
        <v>3715</v>
      </c>
    </row>
    <row r="484" spans="1:14" ht="150" x14ac:dyDescent="0.25">
      <c r="A484" s="48">
        <v>477</v>
      </c>
      <c r="B484" s="116" t="s">
        <v>3049</v>
      </c>
      <c r="C484" s="116">
        <v>7708503727</v>
      </c>
      <c r="D484" s="116" t="s">
        <v>3528</v>
      </c>
      <c r="E484" s="116" t="s">
        <v>3052</v>
      </c>
      <c r="F484" s="89" t="s">
        <v>79</v>
      </c>
      <c r="G484" s="116" t="s">
        <v>1392</v>
      </c>
      <c r="H484" s="48">
        <v>166</v>
      </c>
      <c r="I484" s="48" t="s">
        <v>272</v>
      </c>
      <c r="J484" s="89" t="s">
        <v>3051</v>
      </c>
      <c r="K484" s="116" t="s">
        <v>3701</v>
      </c>
      <c r="L484" s="116" t="s">
        <v>3703</v>
      </c>
      <c r="M484" s="116"/>
      <c r="N484" s="116" t="s">
        <v>3715</v>
      </c>
    </row>
    <row r="485" spans="1:14" ht="150" x14ac:dyDescent="0.25">
      <c r="A485" s="116">
        <v>478</v>
      </c>
      <c r="B485" s="116" t="s">
        <v>3049</v>
      </c>
      <c r="C485" s="116">
        <v>7708503727</v>
      </c>
      <c r="D485" s="116" t="s">
        <v>3529</v>
      </c>
      <c r="E485" s="116" t="s">
        <v>3052</v>
      </c>
      <c r="F485" s="89" t="s">
        <v>79</v>
      </c>
      <c r="G485" s="116" t="s">
        <v>1392</v>
      </c>
      <c r="H485" s="48">
        <v>166</v>
      </c>
      <c r="I485" s="48" t="s">
        <v>272</v>
      </c>
      <c r="J485" s="89" t="s">
        <v>3051</v>
      </c>
      <c r="K485" s="116" t="s">
        <v>3701</v>
      </c>
      <c r="L485" s="116" t="s">
        <v>3703</v>
      </c>
      <c r="M485" s="116"/>
      <c r="N485" s="116" t="s">
        <v>3715</v>
      </c>
    </row>
    <row r="486" spans="1:14" ht="150" x14ac:dyDescent="0.25">
      <c r="A486" s="48">
        <v>479</v>
      </c>
      <c r="B486" s="116" t="s">
        <v>3049</v>
      </c>
      <c r="C486" s="116">
        <v>7708503727</v>
      </c>
      <c r="D486" s="116" t="s">
        <v>3530</v>
      </c>
      <c r="E486" s="116" t="s">
        <v>3052</v>
      </c>
      <c r="F486" s="89" t="s">
        <v>79</v>
      </c>
      <c r="G486" s="116" t="s">
        <v>1392</v>
      </c>
      <c r="H486" s="48">
        <v>166</v>
      </c>
      <c r="I486" s="48" t="s">
        <v>272</v>
      </c>
      <c r="J486" s="89" t="s">
        <v>3051</v>
      </c>
      <c r="K486" s="116" t="s">
        <v>3701</v>
      </c>
      <c r="L486" s="116" t="s">
        <v>3703</v>
      </c>
      <c r="M486" s="116"/>
      <c r="N486" s="116" t="s">
        <v>3715</v>
      </c>
    </row>
    <row r="487" spans="1:14" ht="150" x14ac:dyDescent="0.25">
      <c r="A487" s="116">
        <v>480</v>
      </c>
      <c r="B487" s="116" t="s">
        <v>3049</v>
      </c>
      <c r="C487" s="116">
        <v>7708503727</v>
      </c>
      <c r="D487" s="116" t="s">
        <v>3531</v>
      </c>
      <c r="E487" s="116" t="s">
        <v>3052</v>
      </c>
      <c r="F487" s="89" t="s">
        <v>79</v>
      </c>
      <c r="G487" s="116" t="s">
        <v>1392</v>
      </c>
      <c r="H487" s="48">
        <v>166</v>
      </c>
      <c r="I487" s="48" t="s">
        <v>272</v>
      </c>
      <c r="J487" s="89" t="s">
        <v>3051</v>
      </c>
      <c r="K487" s="116" t="s">
        <v>3701</v>
      </c>
      <c r="L487" s="116" t="s">
        <v>3703</v>
      </c>
      <c r="M487" s="116"/>
      <c r="N487" s="116" t="s">
        <v>3715</v>
      </c>
    </row>
    <row r="488" spans="1:14" ht="150" x14ac:dyDescent="0.25">
      <c r="A488" s="48">
        <v>481</v>
      </c>
      <c r="B488" s="116" t="s">
        <v>3049</v>
      </c>
      <c r="C488" s="116">
        <v>7708503727</v>
      </c>
      <c r="D488" s="116" t="s">
        <v>3532</v>
      </c>
      <c r="E488" s="116" t="s">
        <v>3052</v>
      </c>
      <c r="F488" s="89" t="s">
        <v>79</v>
      </c>
      <c r="G488" s="116" t="s">
        <v>1392</v>
      </c>
      <c r="H488" s="48">
        <v>166</v>
      </c>
      <c r="I488" s="48" t="s">
        <v>272</v>
      </c>
      <c r="J488" s="89" t="s">
        <v>3051</v>
      </c>
      <c r="K488" s="116" t="s">
        <v>3701</v>
      </c>
      <c r="L488" s="116" t="s">
        <v>3703</v>
      </c>
      <c r="M488" s="116"/>
      <c r="N488" s="116" t="s">
        <v>3715</v>
      </c>
    </row>
    <row r="489" spans="1:14" ht="150" x14ac:dyDescent="0.25">
      <c r="A489" s="116">
        <v>482</v>
      </c>
      <c r="B489" s="116" t="s">
        <v>3049</v>
      </c>
      <c r="C489" s="116">
        <v>7708503727</v>
      </c>
      <c r="D489" s="116" t="s">
        <v>3533</v>
      </c>
      <c r="E489" s="116" t="s">
        <v>3052</v>
      </c>
      <c r="F489" s="89" t="s">
        <v>79</v>
      </c>
      <c r="G489" s="116" t="s">
        <v>1392</v>
      </c>
      <c r="H489" s="48">
        <v>166</v>
      </c>
      <c r="I489" s="48" t="s">
        <v>272</v>
      </c>
      <c r="J489" s="89" t="s">
        <v>3051</v>
      </c>
      <c r="K489" s="116" t="s">
        <v>3701</v>
      </c>
      <c r="L489" s="116" t="s">
        <v>3703</v>
      </c>
      <c r="M489" s="116"/>
      <c r="N489" s="116" t="s">
        <v>3715</v>
      </c>
    </row>
    <row r="490" spans="1:14" ht="150" x14ac:dyDescent="0.25">
      <c r="A490" s="48">
        <v>483</v>
      </c>
      <c r="B490" s="116" t="s">
        <v>3049</v>
      </c>
      <c r="C490" s="116">
        <v>7708503727</v>
      </c>
      <c r="D490" s="116" t="s">
        <v>3534</v>
      </c>
      <c r="E490" s="116" t="s">
        <v>3052</v>
      </c>
      <c r="F490" s="89" t="s">
        <v>79</v>
      </c>
      <c r="G490" s="116" t="s">
        <v>1392</v>
      </c>
      <c r="H490" s="48">
        <v>166</v>
      </c>
      <c r="I490" s="48" t="s">
        <v>272</v>
      </c>
      <c r="J490" s="89" t="s">
        <v>3051</v>
      </c>
      <c r="K490" s="116" t="s">
        <v>3701</v>
      </c>
      <c r="L490" s="116" t="s">
        <v>3703</v>
      </c>
      <c r="M490" s="116"/>
      <c r="N490" s="116" t="s">
        <v>3715</v>
      </c>
    </row>
    <row r="491" spans="1:14" ht="150" x14ac:dyDescent="0.25">
      <c r="A491" s="116">
        <v>484</v>
      </c>
      <c r="B491" s="116" t="s">
        <v>3049</v>
      </c>
      <c r="C491" s="116">
        <v>7708503727</v>
      </c>
      <c r="D491" s="116" t="s">
        <v>3535</v>
      </c>
      <c r="E491" s="116" t="s">
        <v>3052</v>
      </c>
      <c r="F491" s="89" t="s">
        <v>79</v>
      </c>
      <c r="G491" s="116" t="s">
        <v>1392</v>
      </c>
      <c r="H491" s="48">
        <v>166</v>
      </c>
      <c r="I491" s="48" t="s">
        <v>272</v>
      </c>
      <c r="J491" s="89" t="s">
        <v>3051</v>
      </c>
      <c r="K491" s="116" t="s">
        <v>3701</v>
      </c>
      <c r="L491" s="116" t="s">
        <v>3703</v>
      </c>
      <c r="M491" s="116"/>
      <c r="N491" s="116" t="s">
        <v>3715</v>
      </c>
    </row>
    <row r="492" spans="1:14" ht="150" x14ac:dyDescent="0.25">
      <c r="A492" s="48">
        <v>485</v>
      </c>
      <c r="B492" s="116" t="s">
        <v>3049</v>
      </c>
      <c r="C492" s="116">
        <v>7708503727</v>
      </c>
      <c r="D492" s="116" t="s">
        <v>3536</v>
      </c>
      <c r="E492" s="116" t="s">
        <v>3052</v>
      </c>
      <c r="F492" s="89" t="s">
        <v>79</v>
      </c>
      <c r="G492" s="116" t="s">
        <v>1392</v>
      </c>
      <c r="H492" s="48">
        <v>166</v>
      </c>
      <c r="I492" s="48" t="s">
        <v>272</v>
      </c>
      <c r="J492" s="89" t="s">
        <v>3051</v>
      </c>
      <c r="K492" s="116" t="s">
        <v>3701</v>
      </c>
      <c r="L492" s="116" t="s">
        <v>3703</v>
      </c>
      <c r="M492" s="116"/>
      <c r="N492" s="116" t="s">
        <v>3715</v>
      </c>
    </row>
    <row r="493" spans="1:14" ht="150" x14ac:dyDescent="0.25">
      <c r="A493" s="116">
        <v>486</v>
      </c>
      <c r="B493" s="116" t="s">
        <v>3049</v>
      </c>
      <c r="C493" s="116">
        <v>7708503727</v>
      </c>
      <c r="D493" s="116" t="s">
        <v>3537</v>
      </c>
      <c r="E493" s="116" t="s">
        <v>3052</v>
      </c>
      <c r="F493" s="89" t="s">
        <v>79</v>
      </c>
      <c r="G493" s="116" t="s">
        <v>1392</v>
      </c>
      <c r="H493" s="48">
        <v>166</v>
      </c>
      <c r="I493" s="48" t="s">
        <v>272</v>
      </c>
      <c r="J493" s="89" t="s">
        <v>3051</v>
      </c>
      <c r="K493" s="116" t="s">
        <v>3701</v>
      </c>
      <c r="L493" s="116" t="s">
        <v>3703</v>
      </c>
      <c r="M493" s="116"/>
      <c r="N493" s="116" t="s">
        <v>3715</v>
      </c>
    </row>
    <row r="494" spans="1:14" ht="150" x14ac:dyDescent="0.25">
      <c r="A494" s="48">
        <v>487</v>
      </c>
      <c r="B494" s="116" t="s">
        <v>3049</v>
      </c>
      <c r="C494" s="116">
        <v>7708503727</v>
      </c>
      <c r="D494" s="116" t="s">
        <v>3538</v>
      </c>
      <c r="E494" s="116" t="s">
        <v>3052</v>
      </c>
      <c r="F494" s="89" t="s">
        <v>79</v>
      </c>
      <c r="G494" s="116" t="s">
        <v>1392</v>
      </c>
      <c r="H494" s="48">
        <v>166</v>
      </c>
      <c r="I494" s="48" t="s">
        <v>272</v>
      </c>
      <c r="J494" s="89" t="s">
        <v>3051</v>
      </c>
      <c r="K494" s="116" t="s">
        <v>3701</v>
      </c>
      <c r="L494" s="116" t="s">
        <v>3703</v>
      </c>
      <c r="M494" s="116"/>
      <c r="N494" s="116" t="s">
        <v>3715</v>
      </c>
    </row>
    <row r="495" spans="1:14" ht="150" x14ac:dyDescent="0.25">
      <c r="A495" s="116">
        <v>488</v>
      </c>
      <c r="B495" s="116" t="s">
        <v>3049</v>
      </c>
      <c r="C495" s="116">
        <v>7708503727</v>
      </c>
      <c r="D495" s="116" t="s">
        <v>3539</v>
      </c>
      <c r="E495" s="116" t="s">
        <v>3052</v>
      </c>
      <c r="F495" s="89" t="s">
        <v>79</v>
      </c>
      <c r="G495" s="116" t="s">
        <v>268</v>
      </c>
      <c r="H495" s="48">
        <v>166</v>
      </c>
      <c r="I495" s="48" t="s">
        <v>272</v>
      </c>
      <c r="J495" s="89" t="s">
        <v>3051</v>
      </c>
      <c r="K495" s="116" t="s">
        <v>3701</v>
      </c>
      <c r="L495" s="116" t="s">
        <v>3703</v>
      </c>
      <c r="M495" s="116"/>
      <c r="N495" s="116" t="s">
        <v>3715</v>
      </c>
    </row>
    <row r="496" spans="1:14" ht="150" x14ac:dyDescent="0.25">
      <c r="A496" s="48">
        <v>489</v>
      </c>
      <c r="B496" s="116" t="s">
        <v>3049</v>
      </c>
      <c r="C496" s="116">
        <v>7708503727</v>
      </c>
      <c r="D496" s="116" t="s">
        <v>3540</v>
      </c>
      <c r="E496" s="116" t="s">
        <v>3052</v>
      </c>
      <c r="F496" s="89" t="s">
        <v>79</v>
      </c>
      <c r="G496" s="116" t="s">
        <v>268</v>
      </c>
      <c r="H496" s="48">
        <v>166</v>
      </c>
      <c r="I496" s="48" t="s">
        <v>272</v>
      </c>
      <c r="J496" s="89" t="s">
        <v>3051</v>
      </c>
      <c r="K496" s="116" t="s">
        <v>3701</v>
      </c>
      <c r="L496" s="116" t="s">
        <v>3703</v>
      </c>
      <c r="M496" s="116"/>
      <c r="N496" s="116" t="s">
        <v>3715</v>
      </c>
    </row>
    <row r="497" spans="1:14" ht="150" x14ac:dyDescent="0.25">
      <c r="A497" s="116">
        <v>490</v>
      </c>
      <c r="B497" s="116" t="s">
        <v>3049</v>
      </c>
      <c r="C497" s="116">
        <v>7708503727</v>
      </c>
      <c r="D497" s="116" t="s">
        <v>3541</v>
      </c>
      <c r="E497" s="116" t="s">
        <v>3052</v>
      </c>
      <c r="F497" s="89" t="s">
        <v>79</v>
      </c>
      <c r="G497" s="116" t="s">
        <v>268</v>
      </c>
      <c r="H497" s="48">
        <v>166</v>
      </c>
      <c r="I497" s="48" t="s">
        <v>272</v>
      </c>
      <c r="J497" s="89" t="s">
        <v>3051</v>
      </c>
      <c r="K497" s="116" t="s">
        <v>3701</v>
      </c>
      <c r="L497" s="116" t="s">
        <v>3703</v>
      </c>
      <c r="M497" s="116"/>
      <c r="N497" s="116" t="s">
        <v>3715</v>
      </c>
    </row>
    <row r="498" spans="1:14" ht="150" x14ac:dyDescent="0.25">
      <c r="A498" s="48">
        <v>491</v>
      </c>
      <c r="B498" s="116" t="s">
        <v>3049</v>
      </c>
      <c r="C498" s="116">
        <v>7708503727</v>
      </c>
      <c r="D498" s="116" t="s">
        <v>3542</v>
      </c>
      <c r="E498" s="116" t="s">
        <v>3052</v>
      </c>
      <c r="F498" s="89" t="s">
        <v>79</v>
      </c>
      <c r="G498" s="116" t="s">
        <v>268</v>
      </c>
      <c r="H498" s="48">
        <v>168</v>
      </c>
      <c r="I498" s="116" t="s">
        <v>382</v>
      </c>
      <c r="J498" s="89" t="s">
        <v>3051</v>
      </c>
      <c r="K498" s="116" t="s">
        <v>3701</v>
      </c>
      <c r="L498" s="116" t="s">
        <v>3703</v>
      </c>
      <c r="M498" s="116"/>
      <c r="N498" s="116" t="s">
        <v>3715</v>
      </c>
    </row>
    <row r="499" spans="1:14" ht="150" x14ac:dyDescent="0.25">
      <c r="A499" s="116">
        <v>492</v>
      </c>
      <c r="B499" s="116" t="s">
        <v>3049</v>
      </c>
      <c r="C499" s="116">
        <v>7708503727</v>
      </c>
      <c r="D499" s="116" t="s">
        <v>3543</v>
      </c>
      <c r="E499" s="116" t="s">
        <v>3052</v>
      </c>
      <c r="F499" s="89" t="s">
        <v>79</v>
      </c>
      <c r="G499" s="116" t="s">
        <v>268</v>
      </c>
      <c r="H499" s="48">
        <v>166</v>
      </c>
      <c r="I499" s="48" t="s">
        <v>272</v>
      </c>
      <c r="J499" s="89" t="s">
        <v>3051</v>
      </c>
      <c r="K499" s="116" t="s">
        <v>3701</v>
      </c>
      <c r="L499" s="116" t="s">
        <v>3703</v>
      </c>
      <c r="M499" s="116"/>
      <c r="N499" s="116" t="s">
        <v>3715</v>
      </c>
    </row>
    <row r="500" spans="1:14" ht="150" x14ac:dyDescent="0.25">
      <c r="A500" s="48">
        <v>493</v>
      </c>
      <c r="B500" s="116" t="s">
        <v>3049</v>
      </c>
      <c r="C500" s="116">
        <v>7708503727</v>
      </c>
      <c r="D500" s="116" t="s">
        <v>3544</v>
      </c>
      <c r="E500" s="116" t="s">
        <v>3052</v>
      </c>
      <c r="F500" s="89" t="s">
        <v>79</v>
      </c>
      <c r="G500" s="116" t="s">
        <v>268</v>
      </c>
      <c r="H500" s="48">
        <v>166</v>
      </c>
      <c r="I500" s="48" t="s">
        <v>272</v>
      </c>
      <c r="J500" s="89" t="s">
        <v>3051</v>
      </c>
      <c r="K500" s="116" t="s">
        <v>3701</v>
      </c>
      <c r="L500" s="116" t="s">
        <v>3703</v>
      </c>
      <c r="M500" s="116"/>
      <c r="N500" s="116" t="s">
        <v>3715</v>
      </c>
    </row>
    <row r="501" spans="1:14" ht="150" x14ac:dyDescent="0.25">
      <c r="A501" s="116">
        <v>494</v>
      </c>
      <c r="B501" s="116" t="s">
        <v>3049</v>
      </c>
      <c r="C501" s="116">
        <v>7708503727</v>
      </c>
      <c r="D501" s="116" t="s">
        <v>3545</v>
      </c>
      <c r="E501" s="116" t="s">
        <v>3052</v>
      </c>
      <c r="F501" s="89" t="s">
        <v>79</v>
      </c>
      <c r="G501" s="116" t="s">
        <v>268</v>
      </c>
      <c r="H501" s="48">
        <v>166</v>
      </c>
      <c r="I501" s="48" t="s">
        <v>272</v>
      </c>
      <c r="J501" s="89" t="s">
        <v>3051</v>
      </c>
      <c r="K501" s="116" t="s">
        <v>3701</v>
      </c>
      <c r="L501" s="116" t="s">
        <v>3703</v>
      </c>
      <c r="M501" s="116"/>
      <c r="N501" s="116" t="s">
        <v>3715</v>
      </c>
    </row>
    <row r="502" spans="1:14" ht="150" x14ac:dyDescent="0.25">
      <c r="A502" s="48">
        <v>495</v>
      </c>
      <c r="B502" s="116" t="s">
        <v>3049</v>
      </c>
      <c r="C502" s="116">
        <v>7708503727</v>
      </c>
      <c r="D502" s="116" t="s">
        <v>3546</v>
      </c>
      <c r="E502" s="116" t="s">
        <v>3052</v>
      </c>
      <c r="F502" s="89" t="s">
        <v>79</v>
      </c>
      <c r="G502" s="116" t="s">
        <v>268</v>
      </c>
      <c r="H502" s="48">
        <v>166</v>
      </c>
      <c r="I502" s="48" t="s">
        <v>272</v>
      </c>
      <c r="J502" s="89" t="s">
        <v>3051</v>
      </c>
      <c r="K502" s="116" t="s">
        <v>3701</v>
      </c>
      <c r="L502" s="116" t="s">
        <v>3703</v>
      </c>
      <c r="M502" s="116"/>
      <c r="N502" s="116" t="s">
        <v>3715</v>
      </c>
    </row>
    <row r="503" spans="1:14" ht="150" x14ac:dyDescent="0.25">
      <c r="A503" s="116">
        <v>496</v>
      </c>
      <c r="B503" s="116" t="s">
        <v>3049</v>
      </c>
      <c r="C503" s="116">
        <v>7708503727</v>
      </c>
      <c r="D503" s="116" t="s">
        <v>3547</v>
      </c>
      <c r="E503" s="116" t="s">
        <v>3052</v>
      </c>
      <c r="F503" s="89" t="s">
        <v>79</v>
      </c>
      <c r="G503" s="116" t="s">
        <v>268</v>
      </c>
      <c r="H503" s="48">
        <v>166</v>
      </c>
      <c r="I503" s="48" t="s">
        <v>272</v>
      </c>
      <c r="J503" s="89" t="s">
        <v>3051</v>
      </c>
      <c r="K503" s="116" t="s">
        <v>3701</v>
      </c>
      <c r="L503" s="116" t="s">
        <v>3703</v>
      </c>
      <c r="M503" s="116"/>
      <c r="N503" s="116" t="s">
        <v>3715</v>
      </c>
    </row>
    <row r="504" spans="1:14" ht="150" x14ac:dyDescent="0.25">
      <c r="A504" s="48">
        <v>497</v>
      </c>
      <c r="B504" s="116" t="s">
        <v>3049</v>
      </c>
      <c r="C504" s="116">
        <v>7708503727</v>
      </c>
      <c r="D504" s="116" t="s">
        <v>3548</v>
      </c>
      <c r="E504" s="116" t="s">
        <v>3052</v>
      </c>
      <c r="F504" s="89" t="s">
        <v>79</v>
      </c>
      <c r="G504" s="116" t="s">
        <v>268</v>
      </c>
      <c r="H504" s="48">
        <v>166</v>
      </c>
      <c r="I504" s="48" t="s">
        <v>272</v>
      </c>
      <c r="J504" s="89" t="s">
        <v>3051</v>
      </c>
      <c r="K504" s="116" t="s">
        <v>3701</v>
      </c>
      <c r="L504" s="116" t="s">
        <v>3703</v>
      </c>
      <c r="M504" s="116"/>
      <c r="N504" s="116" t="s">
        <v>3715</v>
      </c>
    </row>
    <row r="505" spans="1:14" ht="150" x14ac:dyDescent="0.25">
      <c r="A505" s="116">
        <v>498</v>
      </c>
      <c r="B505" s="116" t="s">
        <v>3049</v>
      </c>
      <c r="C505" s="116">
        <v>7708503727</v>
      </c>
      <c r="D505" s="116" t="s">
        <v>3549</v>
      </c>
      <c r="E505" s="116" t="s">
        <v>3052</v>
      </c>
      <c r="F505" s="89" t="s">
        <v>79</v>
      </c>
      <c r="G505" s="116" t="s">
        <v>268</v>
      </c>
      <c r="H505" s="48">
        <v>166</v>
      </c>
      <c r="I505" s="48" t="s">
        <v>272</v>
      </c>
      <c r="J505" s="89" t="s">
        <v>3051</v>
      </c>
      <c r="K505" s="116" t="s">
        <v>3701</v>
      </c>
      <c r="L505" s="116" t="s">
        <v>3703</v>
      </c>
      <c r="M505" s="116"/>
      <c r="N505" s="116" t="s">
        <v>3715</v>
      </c>
    </row>
    <row r="506" spans="1:14" ht="150" x14ac:dyDescent="0.25">
      <c r="A506" s="48">
        <v>499</v>
      </c>
      <c r="B506" s="116" t="s">
        <v>3049</v>
      </c>
      <c r="C506" s="116">
        <v>7708503727</v>
      </c>
      <c r="D506" s="116" t="s">
        <v>3550</v>
      </c>
      <c r="E506" s="116" t="s">
        <v>3052</v>
      </c>
      <c r="F506" s="89" t="s">
        <v>79</v>
      </c>
      <c r="G506" s="116" t="s">
        <v>268</v>
      </c>
      <c r="H506" s="48">
        <v>166</v>
      </c>
      <c r="I506" s="48" t="s">
        <v>272</v>
      </c>
      <c r="J506" s="89" t="s">
        <v>3051</v>
      </c>
      <c r="K506" s="116" t="s">
        <v>3701</v>
      </c>
      <c r="L506" s="116" t="s">
        <v>3703</v>
      </c>
      <c r="M506" s="116"/>
      <c r="N506" s="116" t="s">
        <v>3715</v>
      </c>
    </row>
    <row r="507" spans="1:14" ht="150" x14ac:dyDescent="0.25">
      <c r="A507" s="116">
        <v>500</v>
      </c>
      <c r="B507" s="116" t="s">
        <v>3049</v>
      </c>
      <c r="C507" s="116">
        <v>7708503727</v>
      </c>
      <c r="D507" s="116" t="s">
        <v>3551</v>
      </c>
      <c r="E507" s="116" t="s">
        <v>3052</v>
      </c>
      <c r="F507" s="89" t="s">
        <v>79</v>
      </c>
      <c r="G507" s="116" t="s">
        <v>268</v>
      </c>
      <c r="H507" s="48">
        <v>166</v>
      </c>
      <c r="I507" s="48" t="s">
        <v>272</v>
      </c>
      <c r="J507" s="89" t="s">
        <v>3051</v>
      </c>
      <c r="K507" s="116" t="s">
        <v>3701</v>
      </c>
      <c r="L507" s="116" t="s">
        <v>3703</v>
      </c>
      <c r="M507" s="116"/>
      <c r="N507" s="116" t="s">
        <v>3715</v>
      </c>
    </row>
    <row r="508" spans="1:14" ht="150" x14ac:dyDescent="0.25">
      <c r="A508" s="48">
        <v>501</v>
      </c>
      <c r="B508" s="116" t="s">
        <v>3049</v>
      </c>
      <c r="C508" s="116">
        <v>7708503727</v>
      </c>
      <c r="D508" s="116" t="s">
        <v>3552</v>
      </c>
      <c r="E508" s="116" t="s">
        <v>3052</v>
      </c>
      <c r="F508" s="89" t="s">
        <v>79</v>
      </c>
      <c r="G508" s="116" t="s">
        <v>268</v>
      </c>
      <c r="H508" s="48">
        <v>166</v>
      </c>
      <c r="I508" s="48" t="s">
        <v>272</v>
      </c>
      <c r="J508" s="89" t="s">
        <v>3051</v>
      </c>
      <c r="K508" s="116" t="s">
        <v>3701</v>
      </c>
      <c r="L508" s="116" t="s">
        <v>3703</v>
      </c>
      <c r="M508" s="116"/>
      <c r="N508" s="116" t="s">
        <v>3715</v>
      </c>
    </row>
    <row r="509" spans="1:14" ht="150" x14ac:dyDescent="0.25">
      <c r="A509" s="116">
        <v>502</v>
      </c>
      <c r="B509" s="116" t="s">
        <v>3049</v>
      </c>
      <c r="C509" s="116">
        <v>7708503727</v>
      </c>
      <c r="D509" s="116" t="s">
        <v>3553</v>
      </c>
      <c r="E509" s="116" t="s">
        <v>3052</v>
      </c>
      <c r="F509" s="89" t="s">
        <v>79</v>
      </c>
      <c r="G509" s="116" t="s">
        <v>268</v>
      </c>
      <c r="H509" s="48">
        <v>166</v>
      </c>
      <c r="I509" s="48" t="s">
        <v>272</v>
      </c>
      <c r="J509" s="89" t="s">
        <v>3051</v>
      </c>
      <c r="K509" s="116" t="s">
        <v>3701</v>
      </c>
      <c r="L509" s="116" t="s">
        <v>3703</v>
      </c>
      <c r="M509" s="116"/>
      <c r="N509" s="116" t="s">
        <v>3715</v>
      </c>
    </row>
    <row r="510" spans="1:14" ht="150" x14ac:dyDescent="0.25">
      <c r="A510" s="48">
        <v>503</v>
      </c>
      <c r="B510" s="116" t="s">
        <v>3049</v>
      </c>
      <c r="C510" s="116">
        <v>7708503727</v>
      </c>
      <c r="D510" s="116" t="s">
        <v>3554</v>
      </c>
      <c r="E510" s="116" t="s">
        <v>3052</v>
      </c>
      <c r="F510" s="89" t="s">
        <v>79</v>
      </c>
      <c r="G510" s="116" t="s">
        <v>268</v>
      </c>
      <c r="H510" s="48">
        <v>166</v>
      </c>
      <c r="I510" s="48" t="s">
        <v>272</v>
      </c>
      <c r="J510" s="89" t="s">
        <v>3051</v>
      </c>
      <c r="K510" s="116" t="s">
        <v>3701</v>
      </c>
      <c r="L510" s="116" t="s">
        <v>3703</v>
      </c>
      <c r="M510" s="116"/>
      <c r="N510" s="116" t="s">
        <v>3715</v>
      </c>
    </row>
    <row r="511" spans="1:14" ht="150" x14ac:dyDescent="0.25">
      <c r="A511" s="116">
        <v>504</v>
      </c>
      <c r="B511" s="116" t="s">
        <v>3049</v>
      </c>
      <c r="C511" s="116">
        <v>7708503727</v>
      </c>
      <c r="D511" s="116" t="s">
        <v>3555</v>
      </c>
      <c r="E511" s="116" t="s">
        <v>3052</v>
      </c>
      <c r="F511" s="89" t="s">
        <v>79</v>
      </c>
      <c r="G511" s="116" t="s">
        <v>268</v>
      </c>
      <c r="H511" s="48">
        <v>166</v>
      </c>
      <c r="I511" s="48" t="s">
        <v>272</v>
      </c>
      <c r="J511" s="89" t="s">
        <v>3051</v>
      </c>
      <c r="K511" s="116" t="s">
        <v>3701</v>
      </c>
      <c r="L511" s="116" t="s">
        <v>3703</v>
      </c>
      <c r="M511" s="116"/>
      <c r="N511" s="116" t="s">
        <v>3715</v>
      </c>
    </row>
    <row r="512" spans="1:14" ht="150" x14ac:dyDescent="0.25">
      <c r="A512" s="48">
        <v>505</v>
      </c>
      <c r="B512" s="116" t="s">
        <v>3049</v>
      </c>
      <c r="C512" s="116">
        <v>7708503727</v>
      </c>
      <c r="D512" s="116" t="s">
        <v>3556</v>
      </c>
      <c r="E512" s="116" t="s">
        <v>3052</v>
      </c>
      <c r="F512" s="89" t="s">
        <v>79</v>
      </c>
      <c r="G512" s="116" t="s">
        <v>268</v>
      </c>
      <c r="H512" s="48">
        <v>166</v>
      </c>
      <c r="I512" s="48" t="s">
        <v>272</v>
      </c>
      <c r="J512" s="89" t="s">
        <v>3051</v>
      </c>
      <c r="K512" s="116" t="s">
        <v>3701</v>
      </c>
      <c r="L512" s="116" t="s">
        <v>3703</v>
      </c>
      <c r="M512" s="116"/>
      <c r="N512" s="116" t="s">
        <v>3715</v>
      </c>
    </row>
    <row r="513" spans="1:14" ht="150" x14ac:dyDescent="0.25">
      <c r="A513" s="116">
        <v>506</v>
      </c>
      <c r="B513" s="116" t="s">
        <v>3049</v>
      </c>
      <c r="C513" s="116">
        <v>7708503727</v>
      </c>
      <c r="D513" s="116" t="s">
        <v>3557</v>
      </c>
      <c r="E513" s="116" t="s">
        <v>3052</v>
      </c>
      <c r="F513" s="89" t="s">
        <v>79</v>
      </c>
      <c r="G513" s="116" t="s">
        <v>1392</v>
      </c>
      <c r="H513" s="48">
        <v>166</v>
      </c>
      <c r="I513" s="48" t="s">
        <v>272</v>
      </c>
      <c r="J513" s="89" t="s">
        <v>3051</v>
      </c>
      <c r="K513" s="116" t="s">
        <v>3701</v>
      </c>
      <c r="L513" s="116" t="s">
        <v>3703</v>
      </c>
      <c r="M513" s="116"/>
      <c r="N513" s="116" t="s">
        <v>3715</v>
      </c>
    </row>
    <row r="514" spans="1:14" ht="150" x14ac:dyDescent="0.25">
      <c r="A514" s="48">
        <v>507</v>
      </c>
      <c r="B514" s="116" t="s">
        <v>3049</v>
      </c>
      <c r="C514" s="116">
        <v>7708503727</v>
      </c>
      <c r="D514" s="116" t="s">
        <v>3558</v>
      </c>
      <c r="E514" s="116" t="s">
        <v>3052</v>
      </c>
      <c r="F514" s="89" t="s">
        <v>79</v>
      </c>
      <c r="G514" s="116" t="s">
        <v>1392</v>
      </c>
      <c r="H514" s="48">
        <v>166</v>
      </c>
      <c r="I514" s="48" t="s">
        <v>272</v>
      </c>
      <c r="J514" s="89" t="s">
        <v>3051</v>
      </c>
      <c r="K514" s="116" t="s">
        <v>3701</v>
      </c>
      <c r="L514" s="116" t="s">
        <v>3703</v>
      </c>
      <c r="M514" s="116"/>
      <c r="N514" s="116" t="s">
        <v>3715</v>
      </c>
    </row>
    <row r="515" spans="1:14" ht="150" x14ac:dyDescent="0.25">
      <c r="A515" s="116">
        <v>508</v>
      </c>
      <c r="B515" s="116" t="s">
        <v>3049</v>
      </c>
      <c r="C515" s="116">
        <v>7708503727</v>
      </c>
      <c r="D515" s="116" t="s">
        <v>3559</v>
      </c>
      <c r="E515" s="116" t="s">
        <v>3052</v>
      </c>
      <c r="F515" s="89" t="s">
        <v>79</v>
      </c>
      <c r="G515" s="116" t="s">
        <v>1392</v>
      </c>
      <c r="H515" s="48">
        <v>166</v>
      </c>
      <c r="I515" s="48" t="s">
        <v>272</v>
      </c>
      <c r="J515" s="89" t="s">
        <v>3051</v>
      </c>
      <c r="K515" s="116" t="s">
        <v>3701</v>
      </c>
      <c r="L515" s="116" t="s">
        <v>3703</v>
      </c>
      <c r="M515" s="116"/>
      <c r="N515" s="116" t="s">
        <v>3715</v>
      </c>
    </row>
    <row r="516" spans="1:14" ht="150" x14ac:dyDescent="0.25">
      <c r="A516" s="48">
        <v>509</v>
      </c>
      <c r="B516" s="116" t="s">
        <v>3049</v>
      </c>
      <c r="C516" s="116">
        <v>7708503727</v>
      </c>
      <c r="D516" s="116" t="s">
        <v>3560</v>
      </c>
      <c r="E516" s="116" t="s">
        <v>3052</v>
      </c>
      <c r="F516" s="89" t="s">
        <v>79</v>
      </c>
      <c r="G516" s="116" t="s">
        <v>1392</v>
      </c>
      <c r="H516" s="48">
        <v>166</v>
      </c>
      <c r="I516" s="48" t="s">
        <v>272</v>
      </c>
      <c r="J516" s="89" t="s">
        <v>3051</v>
      </c>
      <c r="K516" s="116" t="s">
        <v>3701</v>
      </c>
      <c r="L516" s="116" t="s">
        <v>3703</v>
      </c>
      <c r="M516" s="116"/>
      <c r="N516" s="116" t="s">
        <v>3715</v>
      </c>
    </row>
    <row r="517" spans="1:14" ht="150" x14ac:dyDescent="0.25">
      <c r="A517" s="116">
        <v>510</v>
      </c>
      <c r="B517" s="116" t="s">
        <v>3049</v>
      </c>
      <c r="C517" s="116">
        <v>7708503727</v>
      </c>
      <c r="D517" s="116" t="s">
        <v>3561</v>
      </c>
      <c r="E517" s="116" t="s">
        <v>3052</v>
      </c>
      <c r="F517" s="89" t="s">
        <v>79</v>
      </c>
      <c r="G517" s="116" t="s">
        <v>1392</v>
      </c>
      <c r="H517" s="48">
        <v>166</v>
      </c>
      <c r="I517" s="48" t="s">
        <v>272</v>
      </c>
      <c r="J517" s="89" t="s">
        <v>3051</v>
      </c>
      <c r="K517" s="116" t="s">
        <v>3701</v>
      </c>
      <c r="L517" s="116" t="s">
        <v>3703</v>
      </c>
      <c r="M517" s="116"/>
      <c r="N517" s="116" t="s">
        <v>3715</v>
      </c>
    </row>
    <row r="518" spans="1:14" ht="150" x14ac:dyDescent="0.25">
      <c r="A518" s="48">
        <v>511</v>
      </c>
      <c r="B518" s="116" t="s">
        <v>3049</v>
      </c>
      <c r="C518" s="116">
        <v>7708503727</v>
      </c>
      <c r="D518" s="116" t="s">
        <v>3562</v>
      </c>
      <c r="E518" s="116" t="s">
        <v>3052</v>
      </c>
      <c r="F518" s="89" t="s">
        <v>79</v>
      </c>
      <c r="G518" s="116" t="s">
        <v>1392</v>
      </c>
      <c r="H518" s="48">
        <v>166</v>
      </c>
      <c r="I518" s="48" t="s">
        <v>272</v>
      </c>
      <c r="J518" s="89" t="s">
        <v>3051</v>
      </c>
      <c r="K518" s="116" t="s">
        <v>3701</v>
      </c>
      <c r="L518" s="116" t="s">
        <v>3703</v>
      </c>
      <c r="M518" s="116"/>
      <c r="N518" s="116" t="s">
        <v>3715</v>
      </c>
    </row>
    <row r="519" spans="1:14" ht="150" x14ac:dyDescent="0.25">
      <c r="A519" s="116">
        <v>512</v>
      </c>
      <c r="B519" s="116" t="s">
        <v>3049</v>
      </c>
      <c r="C519" s="116">
        <v>7708503727</v>
      </c>
      <c r="D519" s="116" t="s">
        <v>3563</v>
      </c>
      <c r="E519" s="116" t="s">
        <v>3052</v>
      </c>
      <c r="F519" s="89" t="s">
        <v>79</v>
      </c>
      <c r="G519" s="116" t="s">
        <v>1392</v>
      </c>
      <c r="H519" s="48">
        <v>166</v>
      </c>
      <c r="I519" s="48" t="s">
        <v>272</v>
      </c>
      <c r="J519" s="89" t="s">
        <v>3051</v>
      </c>
      <c r="K519" s="116" t="s">
        <v>3701</v>
      </c>
      <c r="L519" s="116" t="s">
        <v>3703</v>
      </c>
      <c r="M519" s="116"/>
      <c r="N519" s="116" t="s">
        <v>3715</v>
      </c>
    </row>
    <row r="520" spans="1:14" ht="150" x14ac:dyDescent="0.25">
      <c r="A520" s="48">
        <v>513</v>
      </c>
      <c r="B520" s="116" t="s">
        <v>3049</v>
      </c>
      <c r="C520" s="116">
        <v>7708503727</v>
      </c>
      <c r="D520" s="116" t="s">
        <v>3564</v>
      </c>
      <c r="E520" s="116" t="s">
        <v>3052</v>
      </c>
      <c r="F520" s="89" t="s">
        <v>79</v>
      </c>
      <c r="G520" s="116" t="s">
        <v>861</v>
      </c>
      <c r="H520" s="48">
        <v>166</v>
      </c>
      <c r="I520" s="48" t="s">
        <v>272</v>
      </c>
      <c r="J520" s="89" t="s">
        <v>3051</v>
      </c>
      <c r="K520" s="116" t="s">
        <v>3701</v>
      </c>
      <c r="L520" s="116" t="s">
        <v>3703</v>
      </c>
      <c r="M520" s="116"/>
      <c r="N520" s="116" t="s">
        <v>3715</v>
      </c>
    </row>
    <row r="521" spans="1:14" ht="150" x14ac:dyDescent="0.25">
      <c r="A521" s="116">
        <v>514</v>
      </c>
      <c r="B521" s="116" t="s">
        <v>3049</v>
      </c>
      <c r="C521" s="116">
        <v>7708503727</v>
      </c>
      <c r="D521" s="116" t="s">
        <v>3565</v>
      </c>
      <c r="E521" s="116" t="s">
        <v>3052</v>
      </c>
      <c r="F521" s="89" t="s">
        <v>79</v>
      </c>
      <c r="G521" s="116" t="s">
        <v>861</v>
      </c>
      <c r="H521" s="48">
        <v>166</v>
      </c>
      <c r="I521" s="48" t="s">
        <v>272</v>
      </c>
      <c r="J521" s="89" t="s">
        <v>3051</v>
      </c>
      <c r="K521" s="116" t="s">
        <v>3701</v>
      </c>
      <c r="L521" s="116" t="s">
        <v>3703</v>
      </c>
      <c r="M521" s="116"/>
      <c r="N521" s="116" t="s">
        <v>3715</v>
      </c>
    </row>
    <row r="522" spans="1:14" ht="150" x14ac:dyDescent="0.25">
      <c r="A522" s="48">
        <v>515</v>
      </c>
      <c r="B522" s="116" t="s">
        <v>3049</v>
      </c>
      <c r="C522" s="116">
        <v>7708503727</v>
      </c>
      <c r="D522" s="116" t="s">
        <v>3566</v>
      </c>
      <c r="E522" s="116" t="s">
        <v>3052</v>
      </c>
      <c r="F522" s="89" t="s">
        <v>79</v>
      </c>
      <c r="G522" s="116" t="s">
        <v>861</v>
      </c>
      <c r="H522" s="48">
        <v>166</v>
      </c>
      <c r="I522" s="48" t="s">
        <v>272</v>
      </c>
      <c r="J522" s="89" t="s">
        <v>3051</v>
      </c>
      <c r="K522" s="116" t="s">
        <v>3701</v>
      </c>
      <c r="L522" s="116" t="s">
        <v>3703</v>
      </c>
      <c r="M522" s="116"/>
      <c r="N522" s="116" t="s">
        <v>3715</v>
      </c>
    </row>
    <row r="523" spans="1:14" ht="150" x14ac:dyDescent="0.25">
      <c r="A523" s="116">
        <v>516</v>
      </c>
      <c r="B523" s="116" t="s">
        <v>3049</v>
      </c>
      <c r="C523" s="116">
        <v>7708503727</v>
      </c>
      <c r="D523" s="116" t="s">
        <v>3567</v>
      </c>
      <c r="E523" s="116" t="s">
        <v>3052</v>
      </c>
      <c r="F523" s="89" t="s">
        <v>79</v>
      </c>
      <c r="G523" s="116" t="s">
        <v>861</v>
      </c>
      <c r="H523" s="48">
        <v>166</v>
      </c>
      <c r="I523" s="48" t="s">
        <v>272</v>
      </c>
      <c r="J523" s="89" t="s">
        <v>3051</v>
      </c>
      <c r="K523" s="116" t="s">
        <v>3701</v>
      </c>
      <c r="L523" s="116" t="s">
        <v>3703</v>
      </c>
      <c r="M523" s="116"/>
      <c r="N523" s="116" t="s">
        <v>3715</v>
      </c>
    </row>
    <row r="524" spans="1:14" ht="150" x14ac:dyDescent="0.25">
      <c r="A524" s="48">
        <v>517</v>
      </c>
      <c r="B524" s="116" t="s">
        <v>3049</v>
      </c>
      <c r="C524" s="116">
        <v>7708503727</v>
      </c>
      <c r="D524" s="116" t="s">
        <v>3568</v>
      </c>
      <c r="E524" s="116" t="s">
        <v>3052</v>
      </c>
      <c r="F524" s="89" t="s">
        <v>79</v>
      </c>
      <c r="G524" s="116" t="s">
        <v>861</v>
      </c>
      <c r="H524" s="48">
        <v>166</v>
      </c>
      <c r="I524" s="48" t="s">
        <v>272</v>
      </c>
      <c r="J524" s="89" t="s">
        <v>3051</v>
      </c>
      <c r="K524" s="116" t="s">
        <v>3701</v>
      </c>
      <c r="L524" s="116" t="s">
        <v>3703</v>
      </c>
      <c r="M524" s="116"/>
      <c r="N524" s="116" t="s">
        <v>3715</v>
      </c>
    </row>
    <row r="525" spans="1:14" ht="150" x14ac:dyDescent="0.25">
      <c r="A525" s="116">
        <v>518</v>
      </c>
      <c r="B525" s="116" t="s">
        <v>3049</v>
      </c>
      <c r="C525" s="116">
        <v>7708503727</v>
      </c>
      <c r="D525" s="116" t="s">
        <v>3569</v>
      </c>
      <c r="E525" s="116" t="s">
        <v>3052</v>
      </c>
      <c r="F525" s="89" t="s">
        <v>79</v>
      </c>
      <c r="G525" s="116" t="s">
        <v>861</v>
      </c>
      <c r="H525" s="48">
        <v>166</v>
      </c>
      <c r="I525" s="48" t="s">
        <v>272</v>
      </c>
      <c r="J525" s="89" t="s">
        <v>3051</v>
      </c>
      <c r="K525" s="116" t="s">
        <v>3701</v>
      </c>
      <c r="L525" s="116" t="s">
        <v>3703</v>
      </c>
      <c r="M525" s="116"/>
      <c r="N525" s="116" t="s">
        <v>3715</v>
      </c>
    </row>
    <row r="526" spans="1:14" ht="150" x14ac:dyDescent="0.25">
      <c r="A526" s="48">
        <v>519</v>
      </c>
      <c r="B526" s="116" t="s">
        <v>3049</v>
      </c>
      <c r="C526" s="116">
        <v>7708503727</v>
      </c>
      <c r="D526" s="116" t="s">
        <v>3570</v>
      </c>
      <c r="E526" s="116" t="s">
        <v>3052</v>
      </c>
      <c r="F526" s="89" t="s">
        <v>79</v>
      </c>
      <c r="G526" s="116" t="s">
        <v>861</v>
      </c>
      <c r="H526" s="48">
        <v>168</v>
      </c>
      <c r="I526" s="116" t="s">
        <v>382</v>
      </c>
      <c r="J526" s="89" t="s">
        <v>3051</v>
      </c>
      <c r="K526" s="116" t="s">
        <v>3701</v>
      </c>
      <c r="L526" s="116" t="s">
        <v>3703</v>
      </c>
      <c r="M526" s="116"/>
      <c r="N526" s="116" t="s">
        <v>3715</v>
      </c>
    </row>
    <row r="527" spans="1:14" ht="150" x14ac:dyDescent="0.25">
      <c r="A527" s="116">
        <v>520</v>
      </c>
      <c r="B527" s="116" t="s">
        <v>3049</v>
      </c>
      <c r="C527" s="116">
        <v>7708503727</v>
      </c>
      <c r="D527" s="116" t="s">
        <v>3571</v>
      </c>
      <c r="E527" s="116" t="s">
        <v>3052</v>
      </c>
      <c r="F527" s="89" t="s">
        <v>79</v>
      </c>
      <c r="G527" s="116" t="s">
        <v>861</v>
      </c>
      <c r="H527" s="48">
        <v>166</v>
      </c>
      <c r="I527" s="48" t="s">
        <v>272</v>
      </c>
      <c r="J527" s="89" t="s">
        <v>3051</v>
      </c>
      <c r="K527" s="116" t="s">
        <v>3701</v>
      </c>
      <c r="L527" s="116" t="s">
        <v>3703</v>
      </c>
      <c r="M527" s="116"/>
      <c r="N527" s="116" t="s">
        <v>3715</v>
      </c>
    </row>
    <row r="528" spans="1:14" ht="150" x14ac:dyDescent="0.25">
      <c r="A528" s="48">
        <v>521</v>
      </c>
      <c r="B528" s="116" t="s">
        <v>3049</v>
      </c>
      <c r="C528" s="116">
        <v>7708503727</v>
      </c>
      <c r="D528" s="116" t="s">
        <v>3572</v>
      </c>
      <c r="E528" s="116" t="s">
        <v>3052</v>
      </c>
      <c r="F528" s="89" t="s">
        <v>79</v>
      </c>
      <c r="G528" s="116" t="s">
        <v>1051</v>
      </c>
      <c r="H528" s="12" t="s">
        <v>76</v>
      </c>
      <c r="I528" s="48" t="s">
        <v>269</v>
      </c>
      <c r="J528" s="89" t="s">
        <v>3051</v>
      </c>
      <c r="K528" s="116" t="s">
        <v>3701</v>
      </c>
      <c r="L528" s="116" t="s">
        <v>3703</v>
      </c>
      <c r="M528" s="116"/>
      <c r="N528" s="116" t="s">
        <v>3715</v>
      </c>
    </row>
    <row r="529" spans="1:14" ht="150" x14ac:dyDescent="0.25">
      <c r="A529" s="116">
        <v>522</v>
      </c>
      <c r="B529" s="116" t="s">
        <v>3049</v>
      </c>
      <c r="C529" s="116">
        <v>7708503727</v>
      </c>
      <c r="D529" s="116" t="s">
        <v>3573</v>
      </c>
      <c r="E529" s="116" t="s">
        <v>3052</v>
      </c>
      <c r="F529" s="89" t="s">
        <v>79</v>
      </c>
      <c r="G529" s="116" t="s">
        <v>1051</v>
      </c>
      <c r="H529" s="48">
        <v>166</v>
      </c>
      <c r="I529" s="48" t="s">
        <v>272</v>
      </c>
      <c r="J529" s="89" t="s">
        <v>3051</v>
      </c>
      <c r="K529" s="116" t="s">
        <v>3701</v>
      </c>
      <c r="L529" s="116" t="s">
        <v>3703</v>
      </c>
      <c r="M529" s="116"/>
      <c r="N529" s="116" t="s">
        <v>3715</v>
      </c>
    </row>
    <row r="530" spans="1:14" ht="150" x14ac:dyDescent="0.25">
      <c r="A530" s="48">
        <v>523</v>
      </c>
      <c r="B530" s="116" t="s">
        <v>3049</v>
      </c>
      <c r="C530" s="116">
        <v>7708503727</v>
      </c>
      <c r="D530" s="116" t="s">
        <v>3574</v>
      </c>
      <c r="E530" s="116" t="s">
        <v>3052</v>
      </c>
      <c r="F530" s="89" t="s">
        <v>79</v>
      </c>
      <c r="G530" s="116" t="s">
        <v>1051</v>
      </c>
      <c r="H530" s="48">
        <v>166</v>
      </c>
      <c r="I530" s="48" t="s">
        <v>272</v>
      </c>
      <c r="J530" s="89" t="s">
        <v>3051</v>
      </c>
      <c r="K530" s="116" t="s">
        <v>3701</v>
      </c>
      <c r="L530" s="116" t="s">
        <v>3703</v>
      </c>
      <c r="M530" s="116"/>
      <c r="N530" s="116" t="s">
        <v>3715</v>
      </c>
    </row>
    <row r="531" spans="1:14" ht="150" x14ac:dyDescent="0.25">
      <c r="A531" s="116">
        <v>524</v>
      </c>
      <c r="B531" s="116" t="s">
        <v>3049</v>
      </c>
      <c r="C531" s="116">
        <v>7708503727</v>
      </c>
      <c r="D531" s="116" t="s">
        <v>3575</v>
      </c>
      <c r="E531" s="116" t="s">
        <v>3052</v>
      </c>
      <c r="F531" s="89" t="s">
        <v>79</v>
      </c>
      <c r="G531" s="116" t="s">
        <v>1051</v>
      </c>
      <c r="H531" s="48">
        <v>166</v>
      </c>
      <c r="I531" s="48" t="s">
        <v>272</v>
      </c>
      <c r="J531" s="89" t="s">
        <v>3051</v>
      </c>
      <c r="K531" s="116" t="s">
        <v>3701</v>
      </c>
      <c r="L531" s="116" t="s">
        <v>3703</v>
      </c>
      <c r="M531" s="116"/>
      <c r="N531" s="116" t="s">
        <v>3715</v>
      </c>
    </row>
    <row r="532" spans="1:14" ht="150" x14ac:dyDescent="0.25">
      <c r="A532" s="48">
        <v>525</v>
      </c>
      <c r="B532" s="116" t="s">
        <v>3049</v>
      </c>
      <c r="C532" s="116">
        <v>7708503727</v>
      </c>
      <c r="D532" s="116" t="s">
        <v>3576</v>
      </c>
      <c r="E532" s="116" t="s">
        <v>3052</v>
      </c>
      <c r="F532" s="89" t="s">
        <v>79</v>
      </c>
      <c r="G532" s="116" t="s">
        <v>1051</v>
      </c>
      <c r="H532" s="48">
        <v>166</v>
      </c>
      <c r="I532" s="48" t="s">
        <v>272</v>
      </c>
      <c r="J532" s="89" t="s">
        <v>3051</v>
      </c>
      <c r="K532" s="116" t="s">
        <v>3701</v>
      </c>
      <c r="L532" s="116" t="s">
        <v>3703</v>
      </c>
      <c r="M532" s="116"/>
      <c r="N532" s="116" t="s">
        <v>3715</v>
      </c>
    </row>
    <row r="533" spans="1:14" ht="150" x14ac:dyDescent="0.25">
      <c r="A533" s="116">
        <v>526</v>
      </c>
      <c r="B533" s="116" t="s">
        <v>3049</v>
      </c>
      <c r="C533" s="116">
        <v>7708503727</v>
      </c>
      <c r="D533" s="116" t="s">
        <v>3577</v>
      </c>
      <c r="E533" s="116" t="s">
        <v>3052</v>
      </c>
      <c r="F533" s="89" t="s">
        <v>79</v>
      </c>
      <c r="G533" s="116" t="s">
        <v>1051</v>
      </c>
      <c r="H533" s="48">
        <v>166</v>
      </c>
      <c r="I533" s="48" t="s">
        <v>272</v>
      </c>
      <c r="J533" s="89" t="s">
        <v>3051</v>
      </c>
      <c r="K533" s="116" t="s">
        <v>3701</v>
      </c>
      <c r="L533" s="116" t="s">
        <v>3703</v>
      </c>
      <c r="M533" s="116"/>
      <c r="N533" s="116" t="s">
        <v>3715</v>
      </c>
    </row>
    <row r="534" spans="1:14" ht="150" x14ac:dyDescent="0.25">
      <c r="A534" s="48">
        <v>527</v>
      </c>
      <c r="B534" s="116" t="s">
        <v>3049</v>
      </c>
      <c r="C534" s="116">
        <v>7708503727</v>
      </c>
      <c r="D534" s="116" t="s">
        <v>3578</v>
      </c>
      <c r="E534" s="116" t="s">
        <v>3052</v>
      </c>
      <c r="F534" s="89" t="s">
        <v>79</v>
      </c>
      <c r="G534" s="116" t="s">
        <v>1051</v>
      </c>
      <c r="H534" s="48">
        <v>166</v>
      </c>
      <c r="I534" s="48" t="s">
        <v>272</v>
      </c>
      <c r="J534" s="89" t="s">
        <v>3051</v>
      </c>
      <c r="K534" s="116" t="s">
        <v>3701</v>
      </c>
      <c r="L534" s="116" t="s">
        <v>3703</v>
      </c>
      <c r="M534" s="116"/>
      <c r="N534" s="116" t="s">
        <v>3715</v>
      </c>
    </row>
    <row r="535" spans="1:14" ht="150" x14ac:dyDescent="0.25">
      <c r="A535" s="116">
        <v>528</v>
      </c>
      <c r="B535" s="116" t="s">
        <v>3049</v>
      </c>
      <c r="C535" s="116">
        <v>7708503727</v>
      </c>
      <c r="D535" s="116" t="s">
        <v>3579</v>
      </c>
      <c r="E535" s="116" t="s">
        <v>3052</v>
      </c>
      <c r="F535" s="89" t="s">
        <v>79</v>
      </c>
      <c r="G535" s="116" t="s">
        <v>1051</v>
      </c>
      <c r="H535" s="48">
        <v>166</v>
      </c>
      <c r="I535" s="48" t="s">
        <v>272</v>
      </c>
      <c r="J535" s="89" t="s">
        <v>3051</v>
      </c>
      <c r="K535" s="116" t="s">
        <v>3701</v>
      </c>
      <c r="L535" s="116" t="s">
        <v>3703</v>
      </c>
      <c r="M535" s="116"/>
      <c r="N535" s="116" t="s">
        <v>3715</v>
      </c>
    </row>
    <row r="536" spans="1:14" ht="150" x14ac:dyDescent="0.25">
      <c r="A536" s="48">
        <v>529</v>
      </c>
      <c r="B536" s="116" t="s">
        <v>3049</v>
      </c>
      <c r="C536" s="116">
        <v>7708503727</v>
      </c>
      <c r="D536" s="116" t="s">
        <v>3580</v>
      </c>
      <c r="E536" s="116" t="s">
        <v>3052</v>
      </c>
      <c r="F536" s="89" t="s">
        <v>95</v>
      </c>
      <c r="G536" s="116" t="s">
        <v>3581</v>
      </c>
      <c r="H536" s="48">
        <v>113</v>
      </c>
      <c r="I536" s="48" t="s">
        <v>296</v>
      </c>
      <c r="J536" s="89" t="s">
        <v>3051</v>
      </c>
      <c r="K536" s="116" t="s">
        <v>3701</v>
      </c>
      <c r="L536" s="116" t="s">
        <v>3703</v>
      </c>
      <c r="M536" s="116"/>
      <c r="N536" s="116" t="s">
        <v>3715</v>
      </c>
    </row>
    <row r="537" spans="1:14" ht="150" x14ac:dyDescent="0.25">
      <c r="A537" s="116">
        <v>530</v>
      </c>
      <c r="B537" s="116" t="s">
        <v>3049</v>
      </c>
      <c r="C537" s="116">
        <v>7708503727</v>
      </c>
      <c r="D537" s="116" t="s">
        <v>3582</v>
      </c>
      <c r="E537" s="116" t="s">
        <v>3052</v>
      </c>
      <c r="F537" s="89" t="s">
        <v>95</v>
      </c>
      <c r="G537" s="116" t="s">
        <v>3581</v>
      </c>
      <c r="H537" s="48">
        <v>113</v>
      </c>
      <c r="I537" s="48" t="s">
        <v>296</v>
      </c>
      <c r="J537" s="89" t="s">
        <v>3051</v>
      </c>
      <c r="K537" s="116" t="s">
        <v>3701</v>
      </c>
      <c r="L537" s="116" t="s">
        <v>3703</v>
      </c>
      <c r="M537" s="116"/>
      <c r="N537" s="116" t="s">
        <v>3715</v>
      </c>
    </row>
    <row r="538" spans="1:14" ht="150" x14ac:dyDescent="0.25">
      <c r="A538" s="48">
        <v>531</v>
      </c>
      <c r="B538" s="116" t="s">
        <v>3049</v>
      </c>
      <c r="C538" s="116">
        <v>7708503727</v>
      </c>
      <c r="D538" s="116" t="s">
        <v>3583</v>
      </c>
      <c r="E538" s="116" t="s">
        <v>3052</v>
      </c>
      <c r="F538" s="89" t="s">
        <v>95</v>
      </c>
      <c r="G538" s="116" t="s">
        <v>3584</v>
      </c>
      <c r="H538" s="48">
        <v>113</v>
      </c>
      <c r="I538" s="48" t="s">
        <v>296</v>
      </c>
      <c r="J538" s="89" t="s">
        <v>3051</v>
      </c>
      <c r="K538" s="116" t="s">
        <v>3701</v>
      </c>
      <c r="L538" s="116" t="s">
        <v>3703</v>
      </c>
      <c r="M538" s="116"/>
      <c r="N538" s="116" t="s">
        <v>3715</v>
      </c>
    </row>
    <row r="539" spans="1:14" ht="150" x14ac:dyDescent="0.25">
      <c r="A539" s="116">
        <v>532</v>
      </c>
      <c r="B539" s="116" t="s">
        <v>3049</v>
      </c>
      <c r="C539" s="116">
        <v>7708503727</v>
      </c>
      <c r="D539" s="116" t="s">
        <v>3585</v>
      </c>
      <c r="E539" s="116" t="s">
        <v>3052</v>
      </c>
      <c r="F539" s="89" t="s">
        <v>95</v>
      </c>
      <c r="G539" s="116" t="s">
        <v>3581</v>
      </c>
      <c r="H539" s="48">
        <v>113</v>
      </c>
      <c r="I539" s="48" t="s">
        <v>296</v>
      </c>
      <c r="J539" s="89" t="s">
        <v>3051</v>
      </c>
      <c r="K539" s="116" t="s">
        <v>3701</v>
      </c>
      <c r="L539" s="116" t="s">
        <v>3703</v>
      </c>
      <c r="M539" s="116"/>
      <c r="N539" s="116" t="s">
        <v>3715</v>
      </c>
    </row>
    <row r="540" spans="1:14" ht="150" x14ac:dyDescent="0.25">
      <c r="A540" s="48">
        <v>533</v>
      </c>
      <c r="B540" s="116" t="s">
        <v>3049</v>
      </c>
      <c r="C540" s="116">
        <v>7708503727</v>
      </c>
      <c r="D540" s="116" t="s">
        <v>3586</v>
      </c>
      <c r="E540" s="116" t="s">
        <v>3052</v>
      </c>
      <c r="F540" s="89" t="s">
        <v>3587</v>
      </c>
      <c r="G540" s="116" t="s">
        <v>3588</v>
      </c>
      <c r="H540" s="48">
        <v>113</v>
      </c>
      <c r="I540" s="48" t="s">
        <v>296</v>
      </c>
      <c r="J540" s="89" t="s">
        <v>3051</v>
      </c>
      <c r="K540" s="116" t="s">
        <v>3701</v>
      </c>
      <c r="L540" s="116" t="s">
        <v>3703</v>
      </c>
      <c r="M540" s="116"/>
      <c r="N540" s="116" t="s">
        <v>3715</v>
      </c>
    </row>
    <row r="541" spans="1:14" ht="150" x14ac:dyDescent="0.25">
      <c r="A541" s="116">
        <v>534</v>
      </c>
      <c r="B541" s="116" t="s">
        <v>3049</v>
      </c>
      <c r="C541" s="116">
        <v>7708503727</v>
      </c>
      <c r="D541" s="116" t="s">
        <v>3589</v>
      </c>
      <c r="E541" s="116" t="s">
        <v>3052</v>
      </c>
      <c r="F541" s="89" t="s">
        <v>3587</v>
      </c>
      <c r="G541" s="116" t="s">
        <v>3588</v>
      </c>
      <c r="H541" s="48">
        <v>113</v>
      </c>
      <c r="I541" s="48" t="s">
        <v>296</v>
      </c>
      <c r="J541" s="89" t="s">
        <v>3051</v>
      </c>
      <c r="K541" s="116" t="s">
        <v>3701</v>
      </c>
      <c r="L541" s="116" t="s">
        <v>3703</v>
      </c>
      <c r="M541" s="116"/>
      <c r="N541" s="116" t="s">
        <v>3715</v>
      </c>
    </row>
    <row r="542" spans="1:14" ht="150" x14ac:dyDescent="0.25">
      <c r="A542" s="48">
        <v>535</v>
      </c>
      <c r="B542" s="116" t="s">
        <v>3049</v>
      </c>
      <c r="C542" s="116">
        <v>7708503727</v>
      </c>
      <c r="D542" s="116" t="s">
        <v>3590</v>
      </c>
      <c r="E542" s="116" t="s">
        <v>3052</v>
      </c>
      <c r="F542" s="89" t="s">
        <v>3587</v>
      </c>
      <c r="G542" s="116" t="s">
        <v>3591</v>
      </c>
      <c r="H542" s="48">
        <v>113</v>
      </c>
      <c r="I542" s="48" t="s">
        <v>296</v>
      </c>
      <c r="J542" s="89" t="s">
        <v>3051</v>
      </c>
      <c r="K542" s="116" t="s">
        <v>3701</v>
      </c>
      <c r="L542" s="116" t="s">
        <v>3703</v>
      </c>
      <c r="M542" s="116"/>
      <c r="N542" s="116" t="s">
        <v>3715</v>
      </c>
    </row>
    <row r="543" spans="1:14" ht="150" x14ac:dyDescent="0.25">
      <c r="A543" s="116">
        <v>536</v>
      </c>
      <c r="B543" s="116" t="s">
        <v>3049</v>
      </c>
      <c r="C543" s="116">
        <v>7708503727</v>
      </c>
      <c r="D543" s="116" t="s">
        <v>3592</v>
      </c>
      <c r="E543" s="116" t="s">
        <v>3052</v>
      </c>
      <c r="F543" s="89" t="s">
        <v>3587</v>
      </c>
      <c r="G543" s="116" t="s">
        <v>237</v>
      </c>
      <c r="H543" s="48">
        <v>113</v>
      </c>
      <c r="I543" s="48" t="s">
        <v>296</v>
      </c>
      <c r="J543" s="89" t="s">
        <v>3051</v>
      </c>
      <c r="K543" s="116" t="s">
        <v>3701</v>
      </c>
      <c r="L543" s="116" t="s">
        <v>3703</v>
      </c>
      <c r="M543" s="116"/>
      <c r="N543" s="116" t="s">
        <v>3715</v>
      </c>
    </row>
    <row r="544" spans="1:14" ht="150" x14ac:dyDescent="0.25">
      <c r="A544" s="48">
        <v>537</v>
      </c>
      <c r="B544" s="116" t="s">
        <v>3049</v>
      </c>
      <c r="C544" s="116">
        <v>7708503727</v>
      </c>
      <c r="D544" s="116" t="s">
        <v>3593</v>
      </c>
      <c r="E544" s="116" t="s">
        <v>3052</v>
      </c>
      <c r="F544" s="89" t="s">
        <v>3587</v>
      </c>
      <c r="G544" s="116" t="s">
        <v>3588</v>
      </c>
      <c r="H544" s="48">
        <v>113</v>
      </c>
      <c r="I544" s="48" t="s">
        <v>296</v>
      </c>
      <c r="J544" s="89" t="s">
        <v>3051</v>
      </c>
      <c r="K544" s="116" t="s">
        <v>3701</v>
      </c>
      <c r="L544" s="116" t="s">
        <v>3703</v>
      </c>
      <c r="M544" s="116"/>
      <c r="N544" s="116" t="s">
        <v>3715</v>
      </c>
    </row>
    <row r="545" spans="1:14" ht="150" x14ac:dyDescent="0.25">
      <c r="A545" s="116">
        <v>538</v>
      </c>
      <c r="B545" s="116" t="s">
        <v>3049</v>
      </c>
      <c r="C545" s="116">
        <v>7708503727</v>
      </c>
      <c r="D545" s="116" t="s">
        <v>3594</v>
      </c>
      <c r="E545" s="116" t="s">
        <v>3052</v>
      </c>
      <c r="F545" s="89" t="s">
        <v>3587</v>
      </c>
      <c r="G545" s="116" t="s">
        <v>237</v>
      </c>
      <c r="H545" s="48">
        <v>113</v>
      </c>
      <c r="I545" s="48" t="s">
        <v>296</v>
      </c>
      <c r="J545" s="89" t="s">
        <v>3051</v>
      </c>
      <c r="K545" s="116" t="s">
        <v>3701</v>
      </c>
      <c r="L545" s="116" t="s">
        <v>3703</v>
      </c>
      <c r="M545" s="116"/>
      <c r="N545" s="116" t="s">
        <v>3715</v>
      </c>
    </row>
    <row r="546" spans="1:14" ht="150" x14ac:dyDescent="0.25">
      <c r="A546" s="48">
        <v>539</v>
      </c>
      <c r="B546" s="116" t="s">
        <v>3049</v>
      </c>
      <c r="C546" s="116">
        <v>7708503727</v>
      </c>
      <c r="D546" s="116" t="s">
        <v>3595</v>
      </c>
      <c r="E546" s="116" t="s">
        <v>3052</v>
      </c>
      <c r="F546" s="89" t="s">
        <v>3587</v>
      </c>
      <c r="G546" s="116" t="s">
        <v>237</v>
      </c>
      <c r="H546" s="48">
        <v>113</v>
      </c>
      <c r="I546" s="48" t="s">
        <v>296</v>
      </c>
      <c r="J546" s="89" t="s">
        <v>3051</v>
      </c>
      <c r="K546" s="116" t="s">
        <v>3701</v>
      </c>
      <c r="L546" s="116" t="s">
        <v>3703</v>
      </c>
      <c r="M546" s="116"/>
      <c r="N546" s="116" t="s">
        <v>3715</v>
      </c>
    </row>
    <row r="547" spans="1:14" ht="150" x14ac:dyDescent="0.25">
      <c r="A547" s="116">
        <v>540</v>
      </c>
      <c r="B547" s="116" t="s">
        <v>3049</v>
      </c>
      <c r="C547" s="116">
        <v>7708503727</v>
      </c>
      <c r="D547" s="116" t="s">
        <v>3596</v>
      </c>
      <c r="E547" s="116" t="s">
        <v>3052</v>
      </c>
      <c r="F547" s="89" t="s">
        <v>3587</v>
      </c>
      <c r="G547" s="116" t="s">
        <v>237</v>
      </c>
      <c r="H547" s="48">
        <v>113</v>
      </c>
      <c r="I547" s="48" t="s">
        <v>296</v>
      </c>
      <c r="J547" s="89" t="s">
        <v>3051</v>
      </c>
      <c r="K547" s="116" t="s">
        <v>3701</v>
      </c>
      <c r="L547" s="116" t="s">
        <v>3703</v>
      </c>
      <c r="M547" s="116"/>
      <c r="N547" s="116" t="s">
        <v>3715</v>
      </c>
    </row>
    <row r="548" spans="1:14" ht="150" x14ac:dyDescent="0.25">
      <c r="A548" s="48">
        <v>541</v>
      </c>
      <c r="B548" s="116" t="s">
        <v>3049</v>
      </c>
      <c r="C548" s="116">
        <v>7708503727</v>
      </c>
      <c r="D548" s="116" t="s">
        <v>3597</v>
      </c>
      <c r="E548" s="116" t="s">
        <v>3052</v>
      </c>
      <c r="F548" s="89" t="s">
        <v>3587</v>
      </c>
      <c r="G548" s="116" t="s">
        <v>237</v>
      </c>
      <c r="H548" s="48">
        <v>113</v>
      </c>
      <c r="I548" s="48" t="s">
        <v>296</v>
      </c>
      <c r="J548" s="89" t="s">
        <v>3051</v>
      </c>
      <c r="K548" s="116" t="s">
        <v>3701</v>
      </c>
      <c r="L548" s="116" t="s">
        <v>3703</v>
      </c>
      <c r="M548" s="116"/>
      <c r="N548" s="116" t="s">
        <v>3715</v>
      </c>
    </row>
    <row r="549" spans="1:14" ht="150" x14ac:dyDescent="0.25">
      <c r="A549" s="116">
        <v>542</v>
      </c>
      <c r="B549" s="116" t="s">
        <v>3049</v>
      </c>
      <c r="C549" s="116">
        <v>7708503727</v>
      </c>
      <c r="D549" s="116" t="s">
        <v>3598</v>
      </c>
      <c r="E549" s="116" t="s">
        <v>3052</v>
      </c>
      <c r="F549" s="89" t="s">
        <v>3587</v>
      </c>
      <c r="G549" s="116" t="s">
        <v>237</v>
      </c>
      <c r="H549" s="48">
        <v>113</v>
      </c>
      <c r="I549" s="48" t="s">
        <v>296</v>
      </c>
      <c r="J549" s="89" t="s">
        <v>3051</v>
      </c>
      <c r="K549" s="116" t="s">
        <v>3701</v>
      </c>
      <c r="L549" s="116" t="s">
        <v>3703</v>
      </c>
      <c r="M549" s="116"/>
      <c r="N549" s="116" t="s">
        <v>3715</v>
      </c>
    </row>
    <row r="550" spans="1:14" ht="150" x14ac:dyDescent="0.25">
      <c r="A550" s="48">
        <v>543</v>
      </c>
      <c r="B550" s="116" t="s">
        <v>3049</v>
      </c>
      <c r="C550" s="116">
        <v>7708503727</v>
      </c>
      <c r="D550" s="116" t="s">
        <v>3599</v>
      </c>
      <c r="E550" s="116" t="s">
        <v>3052</v>
      </c>
      <c r="F550" s="89" t="s">
        <v>3587</v>
      </c>
      <c r="G550" s="116" t="s">
        <v>237</v>
      </c>
      <c r="H550" s="48">
        <v>113</v>
      </c>
      <c r="I550" s="48" t="s">
        <v>296</v>
      </c>
      <c r="J550" s="89" t="s">
        <v>3051</v>
      </c>
      <c r="K550" s="116" t="s">
        <v>3701</v>
      </c>
      <c r="L550" s="116" t="s">
        <v>3703</v>
      </c>
      <c r="M550" s="116"/>
      <c r="N550" s="116" t="s">
        <v>3715</v>
      </c>
    </row>
    <row r="551" spans="1:14" ht="150" x14ac:dyDescent="0.25">
      <c r="A551" s="116">
        <v>544</v>
      </c>
      <c r="B551" s="116" t="s">
        <v>3049</v>
      </c>
      <c r="C551" s="116">
        <v>7708503727</v>
      </c>
      <c r="D551" s="116" t="s">
        <v>3600</v>
      </c>
      <c r="E551" s="116" t="s">
        <v>3052</v>
      </c>
      <c r="F551" s="89" t="s">
        <v>3587</v>
      </c>
      <c r="G551" s="116" t="s">
        <v>237</v>
      </c>
      <c r="H551" s="48">
        <v>113</v>
      </c>
      <c r="I551" s="48" t="s">
        <v>296</v>
      </c>
      <c r="J551" s="89" t="s">
        <v>3051</v>
      </c>
      <c r="K551" s="116" t="s">
        <v>3701</v>
      </c>
      <c r="L551" s="116" t="s">
        <v>3703</v>
      </c>
      <c r="M551" s="116"/>
      <c r="N551" s="116" t="s">
        <v>3715</v>
      </c>
    </row>
    <row r="552" spans="1:14" ht="150" x14ac:dyDescent="0.25">
      <c r="A552" s="48">
        <v>545</v>
      </c>
      <c r="B552" s="116" t="s">
        <v>3049</v>
      </c>
      <c r="C552" s="116">
        <v>7708503727</v>
      </c>
      <c r="D552" s="116" t="s">
        <v>3601</v>
      </c>
      <c r="E552" s="116" t="s">
        <v>3052</v>
      </c>
      <c r="F552" s="89" t="s">
        <v>3587</v>
      </c>
      <c r="G552" s="116" t="s">
        <v>237</v>
      </c>
      <c r="H552" s="48">
        <v>113</v>
      </c>
      <c r="I552" s="48" t="s">
        <v>296</v>
      </c>
      <c r="J552" s="89" t="s">
        <v>3051</v>
      </c>
      <c r="K552" s="116" t="s">
        <v>3701</v>
      </c>
      <c r="L552" s="116" t="s">
        <v>3703</v>
      </c>
      <c r="M552" s="116"/>
      <c r="N552" s="116" t="s">
        <v>3715</v>
      </c>
    </row>
    <row r="553" spans="1:14" ht="150" x14ac:dyDescent="0.25">
      <c r="A553" s="116">
        <v>546</v>
      </c>
      <c r="B553" s="116" t="s">
        <v>3049</v>
      </c>
      <c r="C553" s="116">
        <v>7708503727</v>
      </c>
      <c r="D553" s="116" t="s">
        <v>3602</v>
      </c>
      <c r="E553" s="116" t="s">
        <v>3052</v>
      </c>
      <c r="F553" s="89" t="s">
        <v>3587</v>
      </c>
      <c r="G553" s="116" t="s">
        <v>3591</v>
      </c>
      <c r="H553" s="48">
        <v>796</v>
      </c>
      <c r="I553" s="48" t="s">
        <v>274</v>
      </c>
      <c r="J553" s="89" t="s">
        <v>3051</v>
      </c>
      <c r="K553" s="116" t="s">
        <v>3701</v>
      </c>
      <c r="L553" s="116" t="s">
        <v>3703</v>
      </c>
      <c r="M553" s="116"/>
      <c r="N553" s="116" t="s">
        <v>3715</v>
      </c>
    </row>
    <row r="554" spans="1:14" ht="150" x14ac:dyDescent="0.25">
      <c r="A554" s="48">
        <v>547</v>
      </c>
      <c r="B554" s="116" t="s">
        <v>3049</v>
      </c>
      <c r="C554" s="116">
        <v>7708503727</v>
      </c>
      <c r="D554" s="116" t="s">
        <v>3603</v>
      </c>
      <c r="E554" s="116" t="s">
        <v>3052</v>
      </c>
      <c r="F554" s="89" t="s">
        <v>3587</v>
      </c>
      <c r="G554" s="116" t="s">
        <v>237</v>
      </c>
      <c r="H554" s="48">
        <v>113</v>
      </c>
      <c r="I554" s="48" t="s">
        <v>296</v>
      </c>
      <c r="J554" s="89" t="s">
        <v>3051</v>
      </c>
      <c r="K554" s="116" t="s">
        <v>3701</v>
      </c>
      <c r="L554" s="116" t="s">
        <v>3703</v>
      </c>
      <c r="M554" s="116"/>
      <c r="N554" s="116" t="s">
        <v>3715</v>
      </c>
    </row>
    <row r="555" spans="1:14" ht="150" x14ac:dyDescent="0.25">
      <c r="A555" s="116">
        <v>548</v>
      </c>
      <c r="B555" s="116" t="s">
        <v>3049</v>
      </c>
      <c r="C555" s="116">
        <v>7708503727</v>
      </c>
      <c r="D555" s="116" t="s">
        <v>3604</v>
      </c>
      <c r="E555" s="116" t="s">
        <v>3052</v>
      </c>
      <c r="F555" s="89" t="s">
        <v>3587</v>
      </c>
      <c r="G555" s="116" t="s">
        <v>237</v>
      </c>
      <c r="H555" s="48">
        <v>113</v>
      </c>
      <c r="I555" s="48" t="s">
        <v>296</v>
      </c>
      <c r="J555" s="89" t="s">
        <v>3051</v>
      </c>
      <c r="K555" s="116" t="s">
        <v>3701</v>
      </c>
      <c r="L555" s="116" t="s">
        <v>3703</v>
      </c>
      <c r="M555" s="116"/>
      <c r="N555" s="116" t="s">
        <v>3715</v>
      </c>
    </row>
    <row r="556" spans="1:14" ht="150" x14ac:dyDescent="0.25">
      <c r="A556" s="48">
        <v>549</v>
      </c>
      <c r="B556" s="116" t="s">
        <v>3049</v>
      </c>
      <c r="C556" s="116">
        <v>7708503727</v>
      </c>
      <c r="D556" s="116" t="s">
        <v>3605</v>
      </c>
      <c r="E556" s="116" t="s">
        <v>3052</v>
      </c>
      <c r="F556" s="89" t="s">
        <v>3587</v>
      </c>
      <c r="G556" s="116" t="s">
        <v>237</v>
      </c>
      <c r="H556" s="48">
        <v>113</v>
      </c>
      <c r="I556" s="48" t="s">
        <v>296</v>
      </c>
      <c r="J556" s="89" t="s">
        <v>3051</v>
      </c>
      <c r="K556" s="116" t="s">
        <v>3701</v>
      </c>
      <c r="L556" s="116" t="s">
        <v>3703</v>
      </c>
      <c r="M556" s="116"/>
      <c r="N556" s="116" t="s">
        <v>3715</v>
      </c>
    </row>
    <row r="557" spans="1:14" ht="150" x14ac:dyDescent="0.25">
      <c r="A557" s="116">
        <v>550</v>
      </c>
      <c r="B557" s="116" t="s">
        <v>3049</v>
      </c>
      <c r="C557" s="116">
        <v>7708503727</v>
      </c>
      <c r="D557" s="116" t="s">
        <v>3606</v>
      </c>
      <c r="E557" s="116" t="s">
        <v>3052</v>
      </c>
      <c r="F557" s="89" t="s">
        <v>3607</v>
      </c>
      <c r="G557" s="116" t="s">
        <v>3608</v>
      </c>
      <c r="H557" s="48">
        <v>113</v>
      </c>
      <c r="I557" s="48" t="s">
        <v>296</v>
      </c>
      <c r="J557" s="89" t="s">
        <v>3051</v>
      </c>
      <c r="K557" s="116" t="s">
        <v>3701</v>
      </c>
      <c r="L557" s="116" t="s">
        <v>3703</v>
      </c>
      <c r="M557" s="116"/>
      <c r="N557" s="116" t="s">
        <v>3715</v>
      </c>
    </row>
    <row r="558" spans="1:14" ht="150" x14ac:dyDescent="0.25">
      <c r="A558" s="48">
        <v>551</v>
      </c>
      <c r="B558" s="116" t="s">
        <v>3049</v>
      </c>
      <c r="C558" s="116">
        <v>7708503727</v>
      </c>
      <c r="D558" s="116" t="s">
        <v>3609</v>
      </c>
      <c r="E558" s="116" t="s">
        <v>3052</v>
      </c>
      <c r="F558" s="89" t="s">
        <v>3607</v>
      </c>
      <c r="G558" s="116" t="s">
        <v>3608</v>
      </c>
      <c r="H558" s="48">
        <v>113</v>
      </c>
      <c r="I558" s="48" t="s">
        <v>296</v>
      </c>
      <c r="J558" s="89" t="s">
        <v>3051</v>
      </c>
      <c r="K558" s="116" t="s">
        <v>3701</v>
      </c>
      <c r="L558" s="116" t="s">
        <v>3703</v>
      </c>
      <c r="M558" s="116"/>
      <c r="N558" s="116" t="s">
        <v>3715</v>
      </c>
    </row>
    <row r="559" spans="1:14" ht="150" x14ac:dyDescent="0.25">
      <c r="A559" s="116">
        <v>552</v>
      </c>
      <c r="B559" s="116" t="s">
        <v>3049</v>
      </c>
      <c r="C559" s="116">
        <v>7708503727</v>
      </c>
      <c r="D559" s="116" t="s">
        <v>3610</v>
      </c>
      <c r="E559" s="116" t="s">
        <v>3052</v>
      </c>
      <c r="F559" s="89" t="s">
        <v>3607</v>
      </c>
      <c r="G559" s="116" t="s">
        <v>3608</v>
      </c>
      <c r="H559" s="48">
        <v>113</v>
      </c>
      <c r="I559" s="48" t="s">
        <v>296</v>
      </c>
      <c r="J559" s="89" t="s">
        <v>3051</v>
      </c>
      <c r="K559" s="116" t="s">
        <v>3701</v>
      </c>
      <c r="L559" s="116" t="s">
        <v>3703</v>
      </c>
      <c r="M559" s="116"/>
      <c r="N559" s="116" t="s">
        <v>3715</v>
      </c>
    </row>
    <row r="560" spans="1:14" ht="150" x14ac:dyDescent="0.25">
      <c r="A560" s="48">
        <v>553</v>
      </c>
      <c r="B560" s="116" t="s">
        <v>3049</v>
      </c>
      <c r="C560" s="116">
        <v>7708503727</v>
      </c>
      <c r="D560" s="116" t="s">
        <v>3611</v>
      </c>
      <c r="E560" s="116" t="s">
        <v>3052</v>
      </c>
      <c r="F560" s="89" t="s">
        <v>3607</v>
      </c>
      <c r="G560" s="116" t="s">
        <v>3612</v>
      </c>
      <c r="H560" s="48">
        <v>113</v>
      </c>
      <c r="I560" s="48" t="s">
        <v>296</v>
      </c>
      <c r="J560" s="89" t="s">
        <v>3051</v>
      </c>
      <c r="K560" s="116" t="s">
        <v>3701</v>
      </c>
      <c r="L560" s="116" t="s">
        <v>3703</v>
      </c>
      <c r="M560" s="116"/>
      <c r="N560" s="116" t="s">
        <v>3715</v>
      </c>
    </row>
    <row r="561" spans="1:14" ht="236.25" customHeight="1" x14ac:dyDescent="0.25">
      <c r="A561" s="116">
        <v>554</v>
      </c>
      <c r="B561" s="116" t="s">
        <v>3049</v>
      </c>
      <c r="C561" s="116">
        <v>7708503727</v>
      </c>
      <c r="D561" s="116" t="s">
        <v>3613</v>
      </c>
      <c r="E561" s="116" t="s">
        <v>3052</v>
      </c>
      <c r="F561" s="89" t="s">
        <v>3607</v>
      </c>
      <c r="G561" s="116" t="s">
        <v>3612</v>
      </c>
      <c r="H561" s="48">
        <v>113</v>
      </c>
      <c r="I561" s="48" t="s">
        <v>296</v>
      </c>
      <c r="J561" s="89" t="s">
        <v>3051</v>
      </c>
      <c r="K561" s="116" t="s">
        <v>3701</v>
      </c>
      <c r="L561" s="116" t="s">
        <v>3703</v>
      </c>
      <c r="M561" s="116"/>
      <c r="N561" s="116" t="s">
        <v>3715</v>
      </c>
    </row>
    <row r="562" spans="1:14" ht="226.5" customHeight="1" x14ac:dyDescent="0.25">
      <c r="A562" s="48">
        <v>555</v>
      </c>
      <c r="B562" s="116" t="s">
        <v>3049</v>
      </c>
      <c r="C562" s="116">
        <v>7708503727</v>
      </c>
      <c r="D562" s="116" t="s">
        <v>3614</v>
      </c>
      <c r="E562" s="116" t="s">
        <v>3052</v>
      </c>
      <c r="F562" s="89" t="s">
        <v>3607</v>
      </c>
      <c r="G562" s="116" t="s">
        <v>3612</v>
      </c>
      <c r="H562" s="48">
        <v>113</v>
      </c>
      <c r="I562" s="48" t="s">
        <v>296</v>
      </c>
      <c r="J562" s="89" t="s">
        <v>3051</v>
      </c>
      <c r="K562" s="116" t="s">
        <v>3701</v>
      </c>
      <c r="L562" s="116" t="s">
        <v>3703</v>
      </c>
      <c r="M562" s="116"/>
      <c r="N562" s="116" t="s">
        <v>3715</v>
      </c>
    </row>
    <row r="563" spans="1:14" ht="330" customHeight="1" x14ac:dyDescent="0.25">
      <c r="A563" s="116">
        <v>556</v>
      </c>
      <c r="B563" s="116" t="s">
        <v>3049</v>
      </c>
      <c r="C563" s="116">
        <v>7708503727</v>
      </c>
      <c r="D563" s="116" t="s">
        <v>3615</v>
      </c>
      <c r="E563" s="116" t="s">
        <v>3052</v>
      </c>
      <c r="F563" s="89" t="s">
        <v>3607</v>
      </c>
      <c r="G563" s="116" t="s">
        <v>3612</v>
      </c>
      <c r="H563" s="48">
        <v>113</v>
      </c>
      <c r="I563" s="48" t="s">
        <v>296</v>
      </c>
      <c r="J563" s="89" t="s">
        <v>3051</v>
      </c>
      <c r="K563" s="116" t="s">
        <v>3701</v>
      </c>
      <c r="L563" s="116" t="s">
        <v>3703</v>
      </c>
      <c r="M563" s="116"/>
      <c r="N563" s="116" t="s">
        <v>3715</v>
      </c>
    </row>
    <row r="564" spans="1:14" ht="219.75" customHeight="1" x14ac:dyDescent="0.25">
      <c r="A564" s="48">
        <v>557</v>
      </c>
      <c r="B564" s="116" t="s">
        <v>3049</v>
      </c>
      <c r="C564" s="116">
        <v>7708503727</v>
      </c>
      <c r="D564" s="116" t="s">
        <v>3616</v>
      </c>
      <c r="E564" s="116" t="s">
        <v>3052</v>
      </c>
      <c r="F564" s="89" t="s">
        <v>3607</v>
      </c>
      <c r="G564" s="116" t="s">
        <v>3612</v>
      </c>
      <c r="H564" s="48">
        <v>113</v>
      </c>
      <c r="I564" s="48" t="s">
        <v>296</v>
      </c>
      <c r="J564" s="89" t="s">
        <v>3051</v>
      </c>
      <c r="K564" s="116" t="s">
        <v>3701</v>
      </c>
      <c r="L564" s="116" t="s">
        <v>3703</v>
      </c>
      <c r="M564" s="116"/>
      <c r="N564" s="116" t="s">
        <v>3715</v>
      </c>
    </row>
    <row r="565" spans="1:14" ht="226.5" customHeight="1" x14ac:dyDescent="0.25">
      <c r="A565" s="116">
        <v>558</v>
      </c>
      <c r="B565" s="116" t="s">
        <v>3049</v>
      </c>
      <c r="C565" s="116">
        <v>7708503727</v>
      </c>
      <c r="D565" s="116" t="s">
        <v>3617</v>
      </c>
      <c r="E565" s="116" t="s">
        <v>3052</v>
      </c>
      <c r="F565" s="89" t="s">
        <v>3607</v>
      </c>
      <c r="G565" s="116" t="s">
        <v>3618</v>
      </c>
      <c r="H565" s="48">
        <v>113</v>
      </c>
      <c r="I565" s="48" t="s">
        <v>296</v>
      </c>
      <c r="J565" s="89" t="s">
        <v>3051</v>
      </c>
      <c r="K565" s="116" t="s">
        <v>3701</v>
      </c>
      <c r="L565" s="116" t="s">
        <v>3703</v>
      </c>
      <c r="M565" s="116"/>
      <c r="N565" s="116" t="s">
        <v>3715</v>
      </c>
    </row>
  </sheetData>
  <autoFilter ref="A7:N565"/>
  <customSheetViews>
    <customSheetView guid="{A778B773-31B7-4A89-AFF2-2B72D17C90BD}" scale="55" showAutoFilter="1">
      <pane xSplit="1" ySplit="7" topLeftCell="G526" activePane="bottomRight" state="frozen"/>
      <selection pane="bottomRight" activeCell="L3" sqref="L3:L5"/>
      <pageMargins left="0.7" right="0.7" top="0.75" bottom="0.75" header="0.3" footer="0.3"/>
      <pageSetup paperSize="9" orientation="portrait" r:id="rId1"/>
      <autoFilter ref="A7:AD565">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filterColumn colId="26" showButton="0"/>
      </autoFilter>
    </customSheetView>
  </customSheetViews>
  <mergeCells count="15">
    <mergeCell ref="A2:N2"/>
    <mergeCell ref="L3:N5"/>
    <mergeCell ref="A3:A6"/>
    <mergeCell ref="B3:B6"/>
    <mergeCell ref="C3:C6"/>
    <mergeCell ref="D3:D6"/>
    <mergeCell ref="E3:E6"/>
    <mergeCell ref="F3:F6"/>
    <mergeCell ref="G3:G6"/>
    <mergeCell ref="H3:I3"/>
    <mergeCell ref="J3:K3"/>
    <mergeCell ref="H4:H6"/>
    <mergeCell ref="I4:I6"/>
    <mergeCell ref="J4:J6"/>
    <mergeCell ref="K4:K6"/>
  </mergeCells>
  <pageMargins left="0.7" right="0.7" top="0.75" bottom="0.75" header="0.3" footer="0.3"/>
  <pageSetup paperSize="9" orientation="portrait"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58"/>
  <sheetViews>
    <sheetView zoomScale="70" zoomScaleNormal="70" workbookViewId="0">
      <selection activeCell="A8" sqref="A8:A58"/>
    </sheetView>
  </sheetViews>
  <sheetFormatPr defaultRowHeight="18" x14ac:dyDescent="0.25"/>
  <cols>
    <col min="1" max="1" width="12.28515625" style="1" customWidth="1"/>
    <col min="2" max="2" width="39.28515625" style="1" customWidth="1"/>
    <col min="3" max="3" width="17.42578125" style="1" customWidth="1"/>
    <col min="4" max="4" width="57.85546875" style="1" customWidth="1"/>
    <col min="5" max="5" width="98.5703125" style="1" customWidth="1"/>
    <col min="6" max="6" width="21.7109375" style="1" customWidth="1"/>
    <col min="7" max="7" width="20.28515625" style="1" bestFit="1" customWidth="1"/>
    <col min="8" max="8" width="18.5703125" style="1" customWidth="1"/>
    <col min="9" max="9" width="26.7109375" style="1" customWidth="1"/>
    <col min="10" max="10" width="26.5703125" style="1" customWidth="1"/>
    <col min="11" max="11" width="33" style="1" customWidth="1"/>
    <col min="12" max="12" width="105.42578125" style="1" customWidth="1"/>
    <col min="13" max="14" width="33" style="1" customWidth="1"/>
    <col min="15" max="16384" width="9.140625" style="1"/>
  </cols>
  <sheetData>
    <row r="1" spans="1:14" ht="18.75" x14ac:dyDescent="0.25">
      <c r="A1" s="82"/>
      <c r="B1" s="82"/>
      <c r="C1" s="82"/>
      <c r="D1" s="82"/>
      <c r="E1" s="82"/>
      <c r="F1" s="82"/>
      <c r="G1" s="82"/>
      <c r="H1" s="82"/>
      <c r="I1" s="82"/>
      <c r="J1" s="82" t="s">
        <v>75</v>
      </c>
      <c r="K1" s="82"/>
      <c r="L1" s="82"/>
      <c r="M1" s="82"/>
      <c r="N1" s="82"/>
    </row>
    <row r="2" spans="1:14" ht="59.25" customHeight="1" x14ac:dyDescent="0.25">
      <c r="A2" s="150" t="s">
        <v>2683</v>
      </c>
      <c r="B2" s="150"/>
      <c r="C2" s="150"/>
      <c r="D2" s="150"/>
      <c r="E2" s="150"/>
      <c r="F2" s="150"/>
      <c r="G2" s="150"/>
      <c r="H2" s="150"/>
      <c r="I2" s="150"/>
      <c r="J2" s="150"/>
      <c r="K2" s="150"/>
      <c r="L2" s="150"/>
      <c r="M2" s="150"/>
      <c r="N2" s="150"/>
    </row>
    <row r="3" spans="1:14" ht="18.75" customHeight="1" x14ac:dyDescent="0.25">
      <c r="A3" s="149" t="s">
        <v>0</v>
      </c>
      <c r="B3" s="149" t="s">
        <v>3</v>
      </c>
      <c r="C3" s="149" t="s">
        <v>4</v>
      </c>
      <c r="D3" s="149" t="s">
        <v>11</v>
      </c>
      <c r="E3" s="149" t="s">
        <v>10</v>
      </c>
      <c r="F3" s="149" t="s">
        <v>1</v>
      </c>
      <c r="G3" s="149" t="s">
        <v>2</v>
      </c>
      <c r="H3" s="149" t="s">
        <v>12</v>
      </c>
      <c r="I3" s="149"/>
      <c r="J3" s="149" t="s">
        <v>5</v>
      </c>
      <c r="K3" s="149"/>
      <c r="L3" s="148" t="s">
        <v>9</v>
      </c>
      <c r="M3" s="148"/>
      <c r="N3" s="148"/>
    </row>
    <row r="4" spans="1:14" ht="18" customHeight="1" x14ac:dyDescent="0.25">
      <c r="A4" s="149"/>
      <c r="B4" s="149"/>
      <c r="C4" s="149"/>
      <c r="D4" s="149"/>
      <c r="E4" s="149"/>
      <c r="F4" s="149"/>
      <c r="G4" s="149"/>
      <c r="H4" s="149" t="s">
        <v>6</v>
      </c>
      <c r="I4" s="149" t="s">
        <v>3797</v>
      </c>
      <c r="J4" s="149" t="s">
        <v>8</v>
      </c>
      <c r="K4" s="149" t="s">
        <v>3797</v>
      </c>
      <c r="L4" s="148"/>
      <c r="M4" s="148"/>
      <c r="N4" s="148"/>
    </row>
    <row r="5" spans="1:14" ht="95.25" customHeight="1" x14ac:dyDescent="0.25">
      <c r="A5" s="149"/>
      <c r="B5" s="149"/>
      <c r="C5" s="149"/>
      <c r="D5" s="149"/>
      <c r="E5" s="149"/>
      <c r="F5" s="149"/>
      <c r="G5" s="149"/>
      <c r="H5" s="149"/>
      <c r="I5" s="149"/>
      <c r="J5" s="149"/>
      <c r="K5" s="149"/>
      <c r="L5" s="148"/>
      <c r="M5" s="148"/>
      <c r="N5" s="148"/>
    </row>
    <row r="6" spans="1:14" ht="75" x14ac:dyDescent="0.25">
      <c r="A6" s="149"/>
      <c r="B6" s="149"/>
      <c r="C6" s="149"/>
      <c r="D6" s="149"/>
      <c r="E6" s="149"/>
      <c r="F6" s="149"/>
      <c r="G6" s="149"/>
      <c r="H6" s="149"/>
      <c r="I6" s="149"/>
      <c r="J6" s="149"/>
      <c r="K6" s="149"/>
      <c r="L6" s="79" t="s">
        <v>3712</v>
      </c>
      <c r="M6" s="79" t="s">
        <v>3913</v>
      </c>
      <c r="N6" s="79" t="s">
        <v>3714</v>
      </c>
    </row>
    <row r="7" spans="1:14" ht="18.75" x14ac:dyDescent="0.25">
      <c r="A7" s="7">
        <v>1</v>
      </c>
      <c r="B7" s="7">
        <v>2</v>
      </c>
      <c r="C7" s="7">
        <v>3</v>
      </c>
      <c r="D7" s="7">
        <v>4</v>
      </c>
      <c r="E7" s="7">
        <v>5</v>
      </c>
      <c r="F7" s="7">
        <v>6</v>
      </c>
      <c r="G7" s="7">
        <v>7</v>
      </c>
      <c r="H7" s="7">
        <v>8</v>
      </c>
      <c r="I7" s="7">
        <v>9</v>
      </c>
      <c r="J7" s="7">
        <v>10</v>
      </c>
      <c r="K7" s="7">
        <v>11</v>
      </c>
      <c r="L7" s="26" t="s">
        <v>3709</v>
      </c>
      <c r="M7" s="26" t="s">
        <v>3710</v>
      </c>
      <c r="N7" s="26" t="s">
        <v>3711</v>
      </c>
    </row>
    <row r="8" spans="1:14" ht="393.75" x14ac:dyDescent="0.25">
      <c r="A8" s="51">
        <v>1</v>
      </c>
      <c r="B8" s="84" t="s">
        <v>2876</v>
      </c>
      <c r="C8" s="51">
        <v>7414000657</v>
      </c>
      <c r="D8" s="67" t="s">
        <v>2714</v>
      </c>
      <c r="E8" s="67" t="s">
        <v>2715</v>
      </c>
      <c r="F8" s="47">
        <v>26</v>
      </c>
      <c r="G8" s="51" t="s">
        <v>1131</v>
      </c>
      <c r="H8" s="51">
        <v>796</v>
      </c>
      <c r="I8" s="83" t="s">
        <v>274</v>
      </c>
      <c r="J8" s="17" t="s">
        <v>1541</v>
      </c>
      <c r="K8" s="51" t="s">
        <v>133</v>
      </c>
      <c r="L8" s="67" t="s">
        <v>3922</v>
      </c>
      <c r="M8" s="67"/>
      <c r="N8" s="67"/>
    </row>
    <row r="9" spans="1:14" ht="208.5" customHeight="1" x14ac:dyDescent="0.25">
      <c r="A9" s="51">
        <v>2</v>
      </c>
      <c r="B9" s="84" t="s">
        <v>2876</v>
      </c>
      <c r="C9" s="51">
        <f t="shared" ref="C9:C30" ca="1" si="0">$C$11</f>
        <v>7414000657</v>
      </c>
      <c r="D9" s="67" t="s">
        <v>2716</v>
      </c>
      <c r="E9" s="67" t="s">
        <v>2684</v>
      </c>
      <c r="F9" s="51">
        <v>26</v>
      </c>
      <c r="G9" s="51" t="s">
        <v>2705</v>
      </c>
      <c r="H9" s="51">
        <v>796</v>
      </c>
      <c r="I9" s="83" t="s">
        <v>274</v>
      </c>
      <c r="J9" s="17" t="s">
        <v>1541</v>
      </c>
      <c r="K9" s="51" t="s">
        <v>133</v>
      </c>
      <c r="L9" s="67" t="s">
        <v>3923</v>
      </c>
      <c r="M9" s="67"/>
      <c r="N9" s="51"/>
    </row>
    <row r="10" spans="1:14" ht="120" x14ac:dyDescent="0.25">
      <c r="A10" s="51">
        <v>3</v>
      </c>
      <c r="B10" s="84" t="s">
        <v>2876</v>
      </c>
      <c r="C10" s="67">
        <f t="shared" ca="1" si="0"/>
        <v>7414000657</v>
      </c>
      <c r="D10" s="67" t="s">
        <v>2717</v>
      </c>
      <c r="E10" s="67" t="s">
        <v>2793</v>
      </c>
      <c r="F10" s="51">
        <v>26</v>
      </c>
      <c r="G10" s="67" t="s">
        <v>1131</v>
      </c>
      <c r="H10" s="51">
        <v>715</v>
      </c>
      <c r="I10" s="83" t="s">
        <v>2077</v>
      </c>
      <c r="J10" s="17" t="s">
        <v>1541</v>
      </c>
      <c r="K10" s="51" t="s">
        <v>133</v>
      </c>
      <c r="L10" s="67" t="s">
        <v>3902</v>
      </c>
      <c r="M10" s="67"/>
      <c r="N10" s="51"/>
    </row>
    <row r="11" spans="1:14" ht="120" x14ac:dyDescent="0.25">
      <c r="A11" s="51">
        <v>4</v>
      </c>
      <c r="B11" s="84" t="s">
        <v>2876</v>
      </c>
      <c r="C11" s="67">
        <f t="shared" ca="1" si="0"/>
        <v>7414000657</v>
      </c>
      <c r="D11" s="67" t="s">
        <v>2718</v>
      </c>
      <c r="E11" s="67" t="s">
        <v>2794</v>
      </c>
      <c r="F11" s="51">
        <v>26</v>
      </c>
      <c r="G11" s="67" t="s">
        <v>1131</v>
      </c>
      <c r="H11" s="51">
        <v>796</v>
      </c>
      <c r="I11" s="83" t="s">
        <v>274</v>
      </c>
      <c r="J11" s="17" t="s">
        <v>1541</v>
      </c>
      <c r="K11" s="51" t="s">
        <v>133</v>
      </c>
      <c r="L11" s="67" t="s">
        <v>3902</v>
      </c>
      <c r="M11" s="67"/>
      <c r="N11" s="51"/>
    </row>
    <row r="12" spans="1:14" ht="120" x14ac:dyDescent="0.25">
      <c r="A12" s="51">
        <v>5</v>
      </c>
      <c r="B12" s="84" t="s">
        <v>2876</v>
      </c>
      <c r="C12" s="67">
        <f t="shared" ca="1" si="0"/>
        <v>7414000657</v>
      </c>
      <c r="D12" s="67" t="s">
        <v>2717</v>
      </c>
      <c r="E12" s="67" t="s">
        <v>2795</v>
      </c>
      <c r="F12" s="51">
        <v>26</v>
      </c>
      <c r="G12" s="67" t="s">
        <v>1131</v>
      </c>
      <c r="H12" s="51">
        <v>796</v>
      </c>
      <c r="I12" s="83" t="s">
        <v>274</v>
      </c>
      <c r="J12" s="17" t="s">
        <v>1541</v>
      </c>
      <c r="K12" s="51" t="s">
        <v>133</v>
      </c>
      <c r="L12" s="67" t="s">
        <v>3902</v>
      </c>
      <c r="M12" s="67"/>
      <c r="N12" s="51"/>
    </row>
    <row r="13" spans="1:14" ht="69.75" customHeight="1" x14ac:dyDescent="0.25">
      <c r="A13" s="51">
        <v>6</v>
      </c>
      <c r="B13" s="84" t="s">
        <v>2876</v>
      </c>
      <c r="C13" s="67">
        <f t="shared" ca="1" si="0"/>
        <v>7414000657</v>
      </c>
      <c r="D13" s="67" t="s">
        <v>2719</v>
      </c>
      <c r="E13" s="67" t="s">
        <v>2720</v>
      </c>
      <c r="F13" s="51">
        <v>26</v>
      </c>
      <c r="G13" s="67" t="s">
        <v>2706</v>
      </c>
      <c r="H13" s="51">
        <v>796</v>
      </c>
      <c r="I13" s="83" t="s">
        <v>274</v>
      </c>
      <c r="J13" s="17" t="s">
        <v>1541</v>
      </c>
      <c r="K13" s="51" t="s">
        <v>133</v>
      </c>
      <c r="L13" s="67" t="s">
        <v>3924</v>
      </c>
      <c r="M13" s="67"/>
      <c r="N13" s="51"/>
    </row>
    <row r="14" spans="1:14" ht="78.75" customHeight="1" x14ac:dyDescent="0.25">
      <c r="A14" s="51">
        <v>7</v>
      </c>
      <c r="B14" s="84" t="s">
        <v>2876</v>
      </c>
      <c r="C14" s="67">
        <f t="shared" ca="1" si="0"/>
        <v>7414000657</v>
      </c>
      <c r="D14" s="67" t="s">
        <v>2721</v>
      </c>
      <c r="E14" s="67" t="s">
        <v>2720</v>
      </c>
      <c r="F14" s="51">
        <v>26</v>
      </c>
      <c r="G14" s="67" t="s">
        <v>2706</v>
      </c>
      <c r="H14" s="51">
        <v>796</v>
      </c>
      <c r="I14" s="83" t="s">
        <v>274</v>
      </c>
      <c r="J14" s="17" t="s">
        <v>1541</v>
      </c>
      <c r="K14" s="51" t="s">
        <v>133</v>
      </c>
      <c r="L14" s="67" t="s">
        <v>3925</v>
      </c>
      <c r="M14" s="67"/>
      <c r="N14" s="51"/>
    </row>
    <row r="15" spans="1:14" ht="84.75" customHeight="1" x14ac:dyDescent="0.25">
      <c r="A15" s="51">
        <v>8</v>
      </c>
      <c r="B15" s="84" t="s">
        <v>2876</v>
      </c>
      <c r="C15" s="67">
        <f t="shared" ca="1" si="0"/>
        <v>7414000657</v>
      </c>
      <c r="D15" s="67" t="s">
        <v>2722</v>
      </c>
      <c r="E15" s="67" t="s">
        <v>2720</v>
      </c>
      <c r="F15" s="51">
        <v>26</v>
      </c>
      <c r="G15" s="67" t="s">
        <v>2706</v>
      </c>
      <c r="H15" s="51">
        <v>796</v>
      </c>
      <c r="I15" s="83" t="s">
        <v>274</v>
      </c>
      <c r="J15" s="17" t="s">
        <v>1541</v>
      </c>
      <c r="K15" s="51" t="s">
        <v>133</v>
      </c>
      <c r="L15" s="67" t="s">
        <v>3926</v>
      </c>
      <c r="M15" s="67"/>
      <c r="N15" s="51"/>
    </row>
    <row r="16" spans="1:14" ht="93.75" x14ac:dyDescent="0.25">
      <c r="A16" s="51">
        <v>9</v>
      </c>
      <c r="B16" s="84" t="s">
        <v>2876</v>
      </c>
      <c r="C16" s="67">
        <f t="shared" ca="1" si="0"/>
        <v>7414000657</v>
      </c>
      <c r="D16" s="67" t="s">
        <v>2723</v>
      </c>
      <c r="E16" s="67" t="s">
        <v>2724</v>
      </c>
      <c r="F16" s="51">
        <v>26</v>
      </c>
      <c r="G16" s="67" t="s">
        <v>2706</v>
      </c>
      <c r="H16" s="51">
        <v>796</v>
      </c>
      <c r="I16" s="83" t="s">
        <v>274</v>
      </c>
      <c r="J16" s="17" t="s">
        <v>1541</v>
      </c>
      <c r="K16" s="51" t="s">
        <v>133</v>
      </c>
      <c r="L16" s="67" t="s">
        <v>3928</v>
      </c>
      <c r="M16" s="67"/>
      <c r="N16" s="51"/>
    </row>
    <row r="17" spans="1:14" ht="99.95" customHeight="1" x14ac:dyDescent="0.25">
      <c r="A17" s="51">
        <v>10</v>
      </c>
      <c r="B17" s="84" t="s">
        <v>2876</v>
      </c>
      <c r="C17" s="67">
        <f t="shared" ca="1" si="0"/>
        <v>7414000657</v>
      </c>
      <c r="D17" s="67" t="s">
        <v>2685</v>
      </c>
      <c r="E17" s="67" t="s">
        <v>2686</v>
      </c>
      <c r="F17" s="51">
        <v>26</v>
      </c>
      <c r="G17" s="67" t="s">
        <v>1131</v>
      </c>
      <c r="H17" s="51">
        <v>796</v>
      </c>
      <c r="I17" s="83" t="s">
        <v>274</v>
      </c>
      <c r="J17" s="17" t="s">
        <v>1541</v>
      </c>
      <c r="K17" s="51" t="s">
        <v>133</v>
      </c>
      <c r="L17" s="67" t="s">
        <v>3930</v>
      </c>
      <c r="M17" s="67"/>
      <c r="N17" s="51"/>
    </row>
    <row r="18" spans="1:14" ht="81" customHeight="1" x14ac:dyDescent="0.25">
      <c r="A18" s="51">
        <v>11</v>
      </c>
      <c r="B18" s="84" t="s">
        <v>2876</v>
      </c>
      <c r="C18" s="67">
        <f t="shared" ca="1" si="0"/>
        <v>7414000657</v>
      </c>
      <c r="D18" s="67" t="s">
        <v>2687</v>
      </c>
      <c r="E18" s="67" t="s">
        <v>2796</v>
      </c>
      <c r="F18" s="51">
        <v>26</v>
      </c>
      <c r="G18" s="67" t="s">
        <v>1131</v>
      </c>
      <c r="H18" s="51">
        <v>796</v>
      </c>
      <c r="I18" s="83" t="s">
        <v>274</v>
      </c>
      <c r="J18" s="17" t="s">
        <v>1541</v>
      </c>
      <c r="K18" s="51" t="s">
        <v>133</v>
      </c>
      <c r="L18" s="67" t="s">
        <v>3929</v>
      </c>
      <c r="M18" s="67"/>
      <c r="N18" s="51"/>
    </row>
    <row r="19" spans="1:14" ht="148.5" customHeight="1" x14ac:dyDescent="0.25">
      <c r="A19" s="51">
        <v>12</v>
      </c>
      <c r="B19" s="84" t="s">
        <v>2876</v>
      </c>
      <c r="C19" s="67">
        <f t="shared" ca="1" si="0"/>
        <v>7414000657</v>
      </c>
      <c r="D19" s="67" t="s">
        <v>2725</v>
      </c>
      <c r="E19" s="67" t="s">
        <v>2688</v>
      </c>
      <c r="F19" s="51">
        <v>26</v>
      </c>
      <c r="G19" s="67" t="s">
        <v>1131</v>
      </c>
      <c r="H19" s="51">
        <v>796</v>
      </c>
      <c r="I19" s="83" t="s">
        <v>274</v>
      </c>
      <c r="J19" s="17" t="s">
        <v>1541</v>
      </c>
      <c r="K19" s="51" t="s">
        <v>133</v>
      </c>
      <c r="L19" s="67" t="s">
        <v>3903</v>
      </c>
      <c r="M19" s="67"/>
      <c r="N19" s="51"/>
    </row>
    <row r="20" spans="1:14" ht="108.75" customHeight="1" x14ac:dyDescent="0.25">
      <c r="A20" s="51">
        <v>13</v>
      </c>
      <c r="B20" s="84" t="s">
        <v>2876</v>
      </c>
      <c r="C20" s="67">
        <f t="shared" ca="1" si="0"/>
        <v>7414000657</v>
      </c>
      <c r="D20" s="67" t="s">
        <v>2726</v>
      </c>
      <c r="E20" s="67" t="s">
        <v>2689</v>
      </c>
      <c r="F20" s="51">
        <v>26</v>
      </c>
      <c r="G20" s="67" t="s">
        <v>1131</v>
      </c>
      <c r="H20" s="51">
        <v>796</v>
      </c>
      <c r="I20" s="83" t="s">
        <v>274</v>
      </c>
      <c r="J20" s="17" t="s">
        <v>1541</v>
      </c>
      <c r="K20" s="51" t="s">
        <v>133</v>
      </c>
      <c r="L20" s="67" t="s">
        <v>3904</v>
      </c>
      <c r="M20" s="67"/>
      <c r="N20" s="51"/>
    </row>
    <row r="21" spans="1:14" ht="171" customHeight="1" x14ac:dyDescent="0.25">
      <c r="A21" s="51">
        <v>14</v>
      </c>
      <c r="B21" s="84" t="s">
        <v>2876</v>
      </c>
      <c r="C21" s="67">
        <f t="shared" ca="1" si="0"/>
        <v>7414000657</v>
      </c>
      <c r="D21" s="67" t="s">
        <v>2727</v>
      </c>
      <c r="E21" s="67" t="s">
        <v>2797</v>
      </c>
      <c r="F21" s="51">
        <v>26</v>
      </c>
      <c r="G21" s="67" t="s">
        <v>1183</v>
      </c>
      <c r="H21" s="51">
        <v>796</v>
      </c>
      <c r="I21" s="83" t="s">
        <v>274</v>
      </c>
      <c r="J21" s="17" t="s">
        <v>1541</v>
      </c>
      <c r="K21" s="51" t="s">
        <v>133</v>
      </c>
      <c r="L21" s="67" t="s">
        <v>3905</v>
      </c>
      <c r="M21" s="67"/>
      <c r="N21" s="51"/>
    </row>
    <row r="22" spans="1:14" ht="171" customHeight="1" x14ac:dyDescent="0.25">
      <c r="A22" s="51">
        <v>15</v>
      </c>
      <c r="B22" s="84" t="s">
        <v>2876</v>
      </c>
      <c r="C22" s="67">
        <f t="shared" ca="1" si="0"/>
        <v>7414000657</v>
      </c>
      <c r="D22" s="67" t="s">
        <v>2728</v>
      </c>
      <c r="E22" s="67" t="s">
        <v>2798</v>
      </c>
      <c r="F22" s="51">
        <v>26</v>
      </c>
      <c r="G22" s="67" t="s">
        <v>1183</v>
      </c>
      <c r="H22" s="51">
        <v>796</v>
      </c>
      <c r="I22" s="83" t="s">
        <v>274</v>
      </c>
      <c r="J22" s="17" t="s">
        <v>1541</v>
      </c>
      <c r="K22" s="51" t="s">
        <v>133</v>
      </c>
      <c r="L22" s="67" t="s">
        <v>3905</v>
      </c>
      <c r="M22" s="67"/>
      <c r="N22" s="51"/>
    </row>
    <row r="23" spans="1:14" ht="171" customHeight="1" x14ac:dyDescent="0.25">
      <c r="A23" s="51">
        <v>16</v>
      </c>
      <c r="B23" s="84" t="s">
        <v>2876</v>
      </c>
      <c r="C23" s="67">
        <f t="shared" ca="1" si="0"/>
        <v>7414000657</v>
      </c>
      <c r="D23" s="67" t="s">
        <v>2729</v>
      </c>
      <c r="E23" s="67" t="s">
        <v>2799</v>
      </c>
      <c r="F23" s="51">
        <v>26</v>
      </c>
      <c r="G23" s="67" t="s">
        <v>1183</v>
      </c>
      <c r="H23" s="51">
        <v>796</v>
      </c>
      <c r="I23" s="83" t="s">
        <v>274</v>
      </c>
      <c r="J23" s="17" t="s">
        <v>1541</v>
      </c>
      <c r="K23" s="51" t="s">
        <v>133</v>
      </c>
      <c r="L23" s="67" t="s">
        <v>3906</v>
      </c>
      <c r="M23" s="67"/>
      <c r="N23" s="51"/>
    </row>
    <row r="24" spans="1:14" ht="171" customHeight="1" x14ac:dyDescent="0.25">
      <c r="A24" s="51">
        <v>17</v>
      </c>
      <c r="B24" s="84" t="s">
        <v>2876</v>
      </c>
      <c r="C24" s="67">
        <f t="shared" ca="1" si="0"/>
        <v>7414000657</v>
      </c>
      <c r="D24" s="67" t="s">
        <v>2730</v>
      </c>
      <c r="E24" s="67" t="s">
        <v>2800</v>
      </c>
      <c r="F24" s="51">
        <v>26</v>
      </c>
      <c r="G24" s="67" t="s">
        <v>1183</v>
      </c>
      <c r="H24" s="51">
        <v>796</v>
      </c>
      <c r="I24" s="83" t="s">
        <v>274</v>
      </c>
      <c r="J24" s="17" t="s">
        <v>1541</v>
      </c>
      <c r="K24" s="51" t="s">
        <v>133</v>
      </c>
      <c r="L24" s="67" t="s">
        <v>3905</v>
      </c>
      <c r="M24" s="67"/>
      <c r="N24" s="51"/>
    </row>
    <row r="25" spans="1:14" ht="171" customHeight="1" x14ac:dyDescent="0.25">
      <c r="A25" s="51">
        <v>18</v>
      </c>
      <c r="B25" s="84" t="s">
        <v>2876</v>
      </c>
      <c r="C25" s="67">
        <f t="shared" ca="1" si="0"/>
        <v>7414000657</v>
      </c>
      <c r="D25" s="67" t="s">
        <v>2731</v>
      </c>
      <c r="E25" s="67" t="s">
        <v>2690</v>
      </c>
      <c r="F25" s="51">
        <v>26</v>
      </c>
      <c r="G25" s="67" t="s">
        <v>1131</v>
      </c>
      <c r="H25" s="51">
        <v>796</v>
      </c>
      <c r="I25" s="83" t="s">
        <v>274</v>
      </c>
      <c r="J25" s="17" t="s">
        <v>1541</v>
      </c>
      <c r="K25" s="51" t="s">
        <v>133</v>
      </c>
      <c r="L25" s="67" t="s">
        <v>3934</v>
      </c>
      <c r="M25" s="67"/>
      <c r="N25" s="51"/>
    </row>
    <row r="26" spans="1:14" ht="171" customHeight="1" x14ac:dyDescent="0.25">
      <c r="A26" s="51">
        <v>19</v>
      </c>
      <c r="B26" s="84" t="s">
        <v>2876</v>
      </c>
      <c r="C26" s="67">
        <f t="shared" ca="1" si="0"/>
        <v>7414000657</v>
      </c>
      <c r="D26" s="67" t="s">
        <v>2732</v>
      </c>
      <c r="E26" s="67" t="s">
        <v>2733</v>
      </c>
      <c r="F26" s="51">
        <v>26</v>
      </c>
      <c r="G26" s="67" t="s">
        <v>2707</v>
      </c>
      <c r="H26" s="51">
        <v>796</v>
      </c>
      <c r="I26" s="83" t="s">
        <v>274</v>
      </c>
      <c r="J26" s="17" t="s">
        <v>1541</v>
      </c>
      <c r="K26" s="51" t="s">
        <v>133</v>
      </c>
      <c r="L26" s="67" t="s">
        <v>3933</v>
      </c>
      <c r="M26" s="67"/>
      <c r="N26" s="51"/>
    </row>
    <row r="27" spans="1:14" ht="223.5" customHeight="1" x14ac:dyDescent="0.25">
      <c r="A27" s="51">
        <v>20</v>
      </c>
      <c r="B27" s="84" t="s">
        <v>2876</v>
      </c>
      <c r="C27" s="67">
        <f t="shared" ca="1" si="0"/>
        <v>7414000657</v>
      </c>
      <c r="D27" s="67" t="s">
        <v>2734</v>
      </c>
      <c r="E27" s="67" t="s">
        <v>2735</v>
      </c>
      <c r="F27" s="51">
        <v>26</v>
      </c>
      <c r="G27" s="67" t="s">
        <v>1131</v>
      </c>
      <c r="H27" s="51">
        <v>796</v>
      </c>
      <c r="I27" s="83" t="s">
        <v>274</v>
      </c>
      <c r="J27" s="17" t="s">
        <v>1541</v>
      </c>
      <c r="K27" s="51" t="s">
        <v>133</v>
      </c>
      <c r="L27" s="67" t="s">
        <v>3932</v>
      </c>
      <c r="M27" s="67"/>
      <c r="N27" s="51"/>
    </row>
    <row r="28" spans="1:14" ht="225" x14ac:dyDescent="0.25">
      <c r="A28" s="51">
        <v>21</v>
      </c>
      <c r="B28" s="84" t="s">
        <v>2876</v>
      </c>
      <c r="C28" s="67">
        <f t="shared" ca="1" si="0"/>
        <v>7414000657</v>
      </c>
      <c r="D28" s="67" t="s">
        <v>2736</v>
      </c>
      <c r="E28" s="67" t="s">
        <v>2691</v>
      </c>
      <c r="F28" s="51">
        <v>27</v>
      </c>
      <c r="G28" s="67" t="s">
        <v>2708</v>
      </c>
      <c r="H28" s="51">
        <v>796</v>
      </c>
      <c r="I28" s="83" t="s">
        <v>274</v>
      </c>
      <c r="J28" s="17" t="s">
        <v>1541</v>
      </c>
      <c r="K28" s="51" t="s">
        <v>133</v>
      </c>
      <c r="L28" s="67" t="s">
        <v>3935</v>
      </c>
      <c r="M28" s="67"/>
      <c r="N28" s="51"/>
    </row>
    <row r="29" spans="1:14" ht="225" x14ac:dyDescent="0.25">
      <c r="A29" s="51">
        <v>22</v>
      </c>
      <c r="B29" s="84" t="s">
        <v>2876</v>
      </c>
      <c r="C29" s="67">
        <f t="shared" ca="1" si="0"/>
        <v>7414000657</v>
      </c>
      <c r="D29" s="67" t="s">
        <v>2736</v>
      </c>
      <c r="E29" s="67" t="s">
        <v>2692</v>
      </c>
      <c r="F29" s="51">
        <v>27</v>
      </c>
      <c r="G29" s="67" t="s">
        <v>2708</v>
      </c>
      <c r="H29" s="51">
        <v>796</v>
      </c>
      <c r="I29" s="83" t="s">
        <v>274</v>
      </c>
      <c r="J29" s="17" t="s">
        <v>1541</v>
      </c>
      <c r="K29" s="51" t="s">
        <v>133</v>
      </c>
      <c r="L29" s="67" t="s">
        <v>3936</v>
      </c>
      <c r="M29" s="67"/>
      <c r="N29" s="51"/>
    </row>
    <row r="30" spans="1:14" ht="225" x14ac:dyDescent="0.25">
      <c r="A30" s="51">
        <v>23</v>
      </c>
      <c r="B30" s="84" t="s">
        <v>2876</v>
      </c>
      <c r="C30" s="67">
        <f t="shared" ca="1" si="0"/>
        <v>7414000657</v>
      </c>
      <c r="D30" s="67" t="s">
        <v>2737</v>
      </c>
      <c r="E30" s="67" t="s">
        <v>2693</v>
      </c>
      <c r="F30" s="51">
        <v>27</v>
      </c>
      <c r="G30" s="67" t="s">
        <v>2708</v>
      </c>
      <c r="H30" s="51">
        <v>796</v>
      </c>
      <c r="I30" s="83" t="s">
        <v>274</v>
      </c>
      <c r="J30" s="17" t="s">
        <v>1541</v>
      </c>
      <c r="K30" s="51" t="s">
        <v>133</v>
      </c>
      <c r="L30" s="67" t="s">
        <v>3937</v>
      </c>
      <c r="M30" s="67"/>
      <c r="N30" s="51"/>
    </row>
    <row r="31" spans="1:14" ht="107.25" customHeight="1" x14ac:dyDescent="0.25">
      <c r="A31" s="51">
        <v>24</v>
      </c>
      <c r="B31" s="84" t="s">
        <v>2876</v>
      </c>
      <c r="C31" s="67"/>
      <c r="D31" s="67" t="s">
        <v>2738</v>
      </c>
      <c r="E31" s="67" t="s">
        <v>2739</v>
      </c>
      <c r="F31" s="51">
        <v>27</v>
      </c>
      <c r="G31" s="67" t="s">
        <v>2709</v>
      </c>
      <c r="H31" s="51">
        <v>796</v>
      </c>
      <c r="I31" s="83" t="s">
        <v>274</v>
      </c>
      <c r="J31" s="17" t="s">
        <v>1541</v>
      </c>
      <c r="K31" s="51" t="s">
        <v>133</v>
      </c>
      <c r="L31" s="67" t="s">
        <v>3938</v>
      </c>
      <c r="M31" s="67"/>
      <c r="N31" s="51"/>
    </row>
    <row r="32" spans="1:14" ht="168.75" x14ac:dyDescent="0.25">
      <c r="A32" s="51">
        <v>25</v>
      </c>
      <c r="B32" s="84" t="s">
        <v>2876</v>
      </c>
      <c r="C32" s="67">
        <f t="shared" ref="C32:C40" ca="1" si="1">$C$11</f>
        <v>7414000657</v>
      </c>
      <c r="D32" s="67" t="s">
        <v>2740</v>
      </c>
      <c r="E32" s="67" t="s">
        <v>2801</v>
      </c>
      <c r="F32" s="51">
        <v>26</v>
      </c>
      <c r="G32" s="67" t="s">
        <v>1183</v>
      </c>
      <c r="H32" s="51">
        <v>796</v>
      </c>
      <c r="I32" s="83" t="s">
        <v>274</v>
      </c>
      <c r="J32" s="17" t="s">
        <v>1541</v>
      </c>
      <c r="K32" s="51" t="s">
        <v>133</v>
      </c>
      <c r="L32" s="67" t="s">
        <v>3921</v>
      </c>
      <c r="M32" s="67"/>
      <c r="N32" s="51"/>
    </row>
    <row r="33" spans="1:14" ht="168.75" x14ac:dyDescent="0.25">
      <c r="A33" s="51">
        <v>26</v>
      </c>
      <c r="B33" s="84" t="s">
        <v>2876</v>
      </c>
      <c r="C33" s="67">
        <f t="shared" ca="1" si="1"/>
        <v>7414000657</v>
      </c>
      <c r="D33" s="67" t="s">
        <v>2741</v>
      </c>
      <c r="E33" s="67" t="s">
        <v>2802</v>
      </c>
      <c r="F33" s="51">
        <v>26</v>
      </c>
      <c r="G33" s="67" t="s">
        <v>1183</v>
      </c>
      <c r="H33" s="51">
        <v>796</v>
      </c>
      <c r="I33" s="83" t="s">
        <v>274</v>
      </c>
      <c r="J33" s="17" t="s">
        <v>1541</v>
      </c>
      <c r="K33" s="51" t="s">
        <v>133</v>
      </c>
      <c r="L33" s="67" t="s">
        <v>3921</v>
      </c>
      <c r="M33" s="67"/>
      <c r="N33" s="51"/>
    </row>
    <row r="34" spans="1:14" ht="99.95" customHeight="1" x14ac:dyDescent="0.25">
      <c r="A34" s="51">
        <v>27</v>
      </c>
      <c r="B34" s="84" t="s">
        <v>2876</v>
      </c>
      <c r="C34" s="67">
        <f t="shared" ca="1" si="1"/>
        <v>7414000657</v>
      </c>
      <c r="D34" s="67" t="s">
        <v>2742</v>
      </c>
      <c r="E34" s="67" t="s">
        <v>2743</v>
      </c>
      <c r="F34" s="51">
        <v>26</v>
      </c>
      <c r="G34" s="67" t="s">
        <v>1131</v>
      </c>
      <c r="H34" s="51">
        <v>796</v>
      </c>
      <c r="I34" s="83" t="s">
        <v>274</v>
      </c>
      <c r="J34" s="17" t="s">
        <v>1541</v>
      </c>
      <c r="K34" s="51" t="s">
        <v>133</v>
      </c>
      <c r="L34" s="67" t="s">
        <v>3920</v>
      </c>
      <c r="M34" s="67"/>
      <c r="N34" s="51"/>
    </row>
    <row r="35" spans="1:14" ht="281.25" x14ac:dyDescent="0.25">
      <c r="A35" s="51">
        <v>28</v>
      </c>
      <c r="B35" s="84" t="s">
        <v>2876</v>
      </c>
      <c r="C35" s="67">
        <f t="shared" ca="1" si="1"/>
        <v>7414000657</v>
      </c>
      <c r="D35" s="67" t="s">
        <v>2744</v>
      </c>
      <c r="E35" s="67" t="s">
        <v>2694</v>
      </c>
      <c r="F35" s="51">
        <v>26</v>
      </c>
      <c r="G35" s="67" t="s">
        <v>2710</v>
      </c>
      <c r="H35" s="51">
        <v>796</v>
      </c>
      <c r="I35" s="83" t="s">
        <v>274</v>
      </c>
      <c r="J35" s="17" t="s">
        <v>1541</v>
      </c>
      <c r="K35" s="51" t="s">
        <v>133</v>
      </c>
      <c r="L35" s="67" t="s">
        <v>3939</v>
      </c>
      <c r="M35" s="67"/>
      <c r="N35" s="51"/>
    </row>
    <row r="36" spans="1:14" ht="135" customHeight="1" x14ac:dyDescent="0.25">
      <c r="A36" s="51">
        <v>29</v>
      </c>
      <c r="B36" s="84" t="s">
        <v>2876</v>
      </c>
      <c r="C36" s="67">
        <f t="shared" ca="1" si="1"/>
        <v>7414000657</v>
      </c>
      <c r="D36" s="67" t="s">
        <v>2745</v>
      </c>
      <c r="E36" s="67" t="s">
        <v>2746</v>
      </c>
      <c r="F36" s="51">
        <v>26</v>
      </c>
      <c r="G36" s="67" t="s">
        <v>2710</v>
      </c>
      <c r="H36" s="51">
        <v>796</v>
      </c>
      <c r="I36" s="83" t="s">
        <v>274</v>
      </c>
      <c r="J36" s="17" t="s">
        <v>1541</v>
      </c>
      <c r="K36" s="51" t="s">
        <v>133</v>
      </c>
      <c r="L36" s="67" t="s">
        <v>3940</v>
      </c>
      <c r="M36" s="67"/>
      <c r="N36" s="51"/>
    </row>
    <row r="37" spans="1:14" ht="131.25" x14ac:dyDescent="0.25">
      <c r="A37" s="51">
        <v>30</v>
      </c>
      <c r="B37" s="84" t="s">
        <v>2876</v>
      </c>
      <c r="C37" s="67">
        <f t="shared" ca="1" si="1"/>
        <v>7414000657</v>
      </c>
      <c r="D37" s="67" t="s">
        <v>2747</v>
      </c>
      <c r="E37" s="67" t="s">
        <v>2748</v>
      </c>
      <c r="F37" s="51">
        <v>26</v>
      </c>
      <c r="G37" s="67" t="s">
        <v>2710</v>
      </c>
      <c r="H37" s="51">
        <v>796</v>
      </c>
      <c r="I37" s="83" t="s">
        <v>274</v>
      </c>
      <c r="J37" s="17" t="s">
        <v>1541</v>
      </c>
      <c r="K37" s="51" t="s">
        <v>133</v>
      </c>
      <c r="L37" s="67" t="s">
        <v>3941</v>
      </c>
      <c r="M37" s="67"/>
      <c r="N37" s="51"/>
    </row>
    <row r="38" spans="1:14" ht="131.25" x14ac:dyDescent="0.25">
      <c r="A38" s="51">
        <v>31</v>
      </c>
      <c r="B38" s="84" t="s">
        <v>2876</v>
      </c>
      <c r="C38" s="67">
        <f t="shared" ca="1" si="1"/>
        <v>7414000657</v>
      </c>
      <c r="D38" s="67" t="s">
        <v>2747</v>
      </c>
      <c r="E38" s="67" t="s">
        <v>2749</v>
      </c>
      <c r="F38" s="51">
        <v>26</v>
      </c>
      <c r="G38" s="67" t="s">
        <v>2710</v>
      </c>
      <c r="H38" s="51">
        <v>796</v>
      </c>
      <c r="I38" s="83" t="s">
        <v>274</v>
      </c>
      <c r="J38" s="17" t="s">
        <v>1541</v>
      </c>
      <c r="K38" s="51" t="s">
        <v>133</v>
      </c>
      <c r="L38" s="67" t="s">
        <v>3941</v>
      </c>
      <c r="M38" s="67"/>
      <c r="N38" s="51"/>
    </row>
    <row r="39" spans="1:14" ht="225" x14ac:dyDescent="0.25">
      <c r="A39" s="51">
        <v>32</v>
      </c>
      <c r="B39" s="84" t="s">
        <v>2876</v>
      </c>
      <c r="C39" s="67">
        <f t="shared" ca="1" si="1"/>
        <v>7414000657</v>
      </c>
      <c r="D39" s="67" t="s">
        <v>2750</v>
      </c>
      <c r="E39" s="67" t="s">
        <v>2695</v>
      </c>
      <c r="F39" s="51">
        <v>26</v>
      </c>
      <c r="G39" s="67" t="s">
        <v>1634</v>
      </c>
      <c r="H39" s="51">
        <v>796</v>
      </c>
      <c r="I39" s="83" t="s">
        <v>274</v>
      </c>
      <c r="J39" s="17" t="s">
        <v>1541</v>
      </c>
      <c r="K39" s="51" t="s">
        <v>133</v>
      </c>
      <c r="L39" s="67" t="s">
        <v>3942</v>
      </c>
      <c r="M39" s="67"/>
      <c r="N39" s="51"/>
    </row>
    <row r="40" spans="1:14" ht="112.5" x14ac:dyDescent="0.25">
      <c r="A40" s="51">
        <v>33</v>
      </c>
      <c r="B40" s="84" t="s">
        <v>2876</v>
      </c>
      <c r="C40" s="67">
        <f t="shared" ca="1" si="1"/>
        <v>7414000657</v>
      </c>
      <c r="D40" s="67" t="s">
        <v>2751</v>
      </c>
      <c r="E40" s="67" t="s">
        <v>2696</v>
      </c>
      <c r="F40" s="51">
        <v>26</v>
      </c>
      <c r="G40" s="67" t="s">
        <v>1634</v>
      </c>
      <c r="H40" s="51">
        <v>796</v>
      </c>
      <c r="I40" s="83" t="s">
        <v>274</v>
      </c>
      <c r="J40" s="17" t="s">
        <v>1541</v>
      </c>
      <c r="K40" s="51" t="s">
        <v>133</v>
      </c>
      <c r="L40" s="67" t="s">
        <v>3943</v>
      </c>
      <c r="M40" s="67"/>
      <c r="N40" s="51"/>
    </row>
    <row r="41" spans="1:14" ht="243.75" x14ac:dyDescent="0.25">
      <c r="A41" s="51">
        <v>34</v>
      </c>
      <c r="B41" s="84" t="s">
        <v>2876</v>
      </c>
      <c r="C41" s="67">
        <f ca="1">$C$11</f>
        <v>7414000657</v>
      </c>
      <c r="D41" s="67" t="s">
        <v>2752</v>
      </c>
      <c r="E41" s="67" t="s">
        <v>2697</v>
      </c>
      <c r="F41" s="51">
        <v>26</v>
      </c>
      <c r="G41" s="67" t="s">
        <v>1634</v>
      </c>
      <c r="H41" s="51">
        <v>796</v>
      </c>
      <c r="I41" s="83" t="s">
        <v>274</v>
      </c>
      <c r="J41" s="17" t="s">
        <v>1541</v>
      </c>
      <c r="K41" s="51" t="s">
        <v>133</v>
      </c>
      <c r="L41" s="67" t="s">
        <v>3944</v>
      </c>
      <c r="M41" s="67"/>
      <c r="N41" s="51"/>
    </row>
    <row r="42" spans="1:14" ht="60" x14ac:dyDescent="0.25">
      <c r="A42" s="51">
        <v>35</v>
      </c>
      <c r="B42" s="84" t="s">
        <v>2876</v>
      </c>
      <c r="C42" s="67">
        <f ca="1">$C$11</f>
        <v>7414000657</v>
      </c>
      <c r="D42" s="67" t="s">
        <v>2753</v>
      </c>
      <c r="E42" s="67" t="s">
        <v>2803</v>
      </c>
      <c r="F42" s="51">
        <v>26</v>
      </c>
      <c r="G42" s="67" t="s">
        <v>1131</v>
      </c>
      <c r="H42" s="51">
        <v>796</v>
      </c>
      <c r="I42" s="83" t="s">
        <v>274</v>
      </c>
      <c r="J42" s="17" t="s">
        <v>1541</v>
      </c>
      <c r="K42" s="51" t="s">
        <v>133</v>
      </c>
      <c r="L42" s="67" t="s">
        <v>3945</v>
      </c>
      <c r="M42" s="67"/>
      <c r="N42" s="51"/>
    </row>
    <row r="43" spans="1:14" ht="206.25" x14ac:dyDescent="0.25">
      <c r="A43" s="51">
        <v>36</v>
      </c>
      <c r="B43" s="84" t="s">
        <v>2876</v>
      </c>
      <c r="C43" s="67">
        <f ca="1">$C$11</f>
        <v>7414000657</v>
      </c>
      <c r="D43" s="67" t="s">
        <v>2754</v>
      </c>
      <c r="E43" s="67" t="s">
        <v>2698</v>
      </c>
      <c r="F43" s="51">
        <v>28</v>
      </c>
      <c r="G43" s="67" t="s">
        <v>1383</v>
      </c>
      <c r="H43" s="51">
        <v>796</v>
      </c>
      <c r="I43" s="83" t="s">
        <v>274</v>
      </c>
      <c r="J43" s="17" t="s">
        <v>1541</v>
      </c>
      <c r="K43" s="51" t="s">
        <v>133</v>
      </c>
      <c r="L43" s="67" t="s">
        <v>3946</v>
      </c>
      <c r="M43" s="67"/>
      <c r="N43" s="51"/>
    </row>
    <row r="44" spans="1:14" ht="255" customHeight="1" x14ac:dyDescent="0.25">
      <c r="A44" s="51">
        <v>37</v>
      </c>
      <c r="B44" s="67" t="s">
        <v>2699</v>
      </c>
      <c r="C44" s="64">
        <v>7422000795</v>
      </c>
      <c r="D44" s="67" t="s">
        <v>2755</v>
      </c>
      <c r="E44" s="67" t="s">
        <v>2700</v>
      </c>
      <c r="F44" s="67">
        <v>22</v>
      </c>
      <c r="G44" s="51" t="s">
        <v>2711</v>
      </c>
      <c r="H44" s="51">
        <v>796</v>
      </c>
      <c r="I44" s="83" t="s">
        <v>274</v>
      </c>
      <c r="J44" s="17" t="s">
        <v>1541</v>
      </c>
      <c r="K44" s="51" t="s">
        <v>133</v>
      </c>
      <c r="L44" s="67" t="s">
        <v>3907</v>
      </c>
      <c r="M44" s="67"/>
      <c r="N44" s="51"/>
    </row>
    <row r="45" spans="1:14" ht="112.5" x14ac:dyDescent="0.25">
      <c r="A45" s="51">
        <v>38</v>
      </c>
      <c r="B45" s="67" t="s">
        <v>2699</v>
      </c>
      <c r="C45" s="64">
        <v>7422000795</v>
      </c>
      <c r="D45" s="67" t="s">
        <v>2701</v>
      </c>
      <c r="E45" s="67" t="s">
        <v>2702</v>
      </c>
      <c r="F45" s="67">
        <v>27</v>
      </c>
      <c r="G45" s="67" t="s">
        <v>2712</v>
      </c>
      <c r="H45" s="51">
        <v>796</v>
      </c>
      <c r="I45" s="83" t="s">
        <v>274</v>
      </c>
      <c r="J45" s="17" t="s">
        <v>1541</v>
      </c>
      <c r="K45" s="51" t="s">
        <v>133</v>
      </c>
      <c r="L45" s="67" t="s">
        <v>3908</v>
      </c>
      <c r="M45" s="67"/>
      <c r="N45" s="51"/>
    </row>
    <row r="46" spans="1:14" ht="99.95" customHeight="1" x14ac:dyDescent="0.25">
      <c r="A46" s="51">
        <v>39</v>
      </c>
      <c r="B46" s="67" t="s">
        <v>3918</v>
      </c>
      <c r="C46" s="51">
        <v>7702721013</v>
      </c>
      <c r="D46" s="67" t="s">
        <v>2703</v>
      </c>
      <c r="E46" s="67" t="s">
        <v>2704</v>
      </c>
      <c r="F46" s="67">
        <v>29</v>
      </c>
      <c r="G46" s="51" t="s">
        <v>2713</v>
      </c>
      <c r="H46" s="51">
        <v>796</v>
      </c>
      <c r="I46" s="83" t="s">
        <v>274</v>
      </c>
      <c r="J46" s="17" t="s">
        <v>1541</v>
      </c>
      <c r="K46" s="51" t="s">
        <v>133</v>
      </c>
      <c r="L46" s="67" t="s">
        <v>3909</v>
      </c>
      <c r="M46" s="67"/>
      <c r="N46" s="51"/>
    </row>
    <row r="47" spans="1:14" s="23" customFormat="1" ht="99.95" customHeight="1" x14ac:dyDescent="0.25">
      <c r="A47" s="51">
        <v>40</v>
      </c>
      <c r="B47" s="63" t="s">
        <v>3919</v>
      </c>
      <c r="C47" s="26">
        <v>7203162698</v>
      </c>
      <c r="D47" s="26" t="s">
        <v>2780</v>
      </c>
      <c r="E47" s="26" t="s">
        <v>2780</v>
      </c>
      <c r="F47" s="26" t="s">
        <v>1469</v>
      </c>
      <c r="G47" s="26" t="s">
        <v>1469</v>
      </c>
      <c r="H47" s="17">
        <v>876</v>
      </c>
      <c r="I47" s="67" t="s">
        <v>289</v>
      </c>
      <c r="J47" s="51">
        <v>75401386000</v>
      </c>
      <c r="K47" s="26" t="s">
        <v>2781</v>
      </c>
      <c r="L47" s="26" t="s">
        <v>3910</v>
      </c>
      <c r="M47" s="67"/>
      <c r="N47" s="26"/>
    </row>
    <row r="48" spans="1:14" ht="125.25" customHeight="1" x14ac:dyDescent="0.25">
      <c r="A48" s="51">
        <v>41</v>
      </c>
      <c r="B48" s="67" t="s">
        <v>3917</v>
      </c>
      <c r="C48" s="51">
        <v>7452033815</v>
      </c>
      <c r="D48" s="67" t="s">
        <v>2853</v>
      </c>
      <c r="E48" s="67" t="s">
        <v>2854</v>
      </c>
      <c r="F48" s="67">
        <v>23</v>
      </c>
      <c r="G48" s="67" t="s">
        <v>2855</v>
      </c>
      <c r="H48" s="67">
        <v>796</v>
      </c>
      <c r="I48" s="83" t="s">
        <v>274</v>
      </c>
      <c r="J48" s="17" t="s">
        <v>2856</v>
      </c>
      <c r="K48" s="26" t="s">
        <v>2781</v>
      </c>
      <c r="L48" s="26" t="s">
        <v>3911</v>
      </c>
      <c r="M48" s="67"/>
      <c r="N48" s="26"/>
    </row>
    <row r="49" spans="1:14" ht="408.75" customHeight="1" x14ac:dyDescent="0.25">
      <c r="A49" s="51">
        <v>42</v>
      </c>
      <c r="B49" s="67" t="s">
        <v>3917</v>
      </c>
      <c r="C49" s="67">
        <v>7452033815</v>
      </c>
      <c r="D49" s="67" t="s">
        <v>2857</v>
      </c>
      <c r="E49" s="67" t="s">
        <v>2858</v>
      </c>
      <c r="F49" s="67">
        <v>26</v>
      </c>
      <c r="G49" s="67" t="s">
        <v>1634</v>
      </c>
      <c r="H49" s="67">
        <v>796</v>
      </c>
      <c r="I49" s="83" t="s">
        <v>274</v>
      </c>
      <c r="J49" s="17" t="s">
        <v>2856</v>
      </c>
      <c r="K49" s="26" t="s">
        <v>2781</v>
      </c>
      <c r="L49" s="26" t="s">
        <v>3947</v>
      </c>
      <c r="M49" s="67"/>
      <c r="N49" s="26"/>
    </row>
    <row r="50" spans="1:14" ht="408.75" customHeight="1" x14ac:dyDescent="0.25">
      <c r="A50" s="51">
        <v>43</v>
      </c>
      <c r="B50" s="67" t="s">
        <v>3917</v>
      </c>
      <c r="C50" s="67">
        <v>7452033815</v>
      </c>
      <c r="D50" s="67" t="s">
        <v>2857</v>
      </c>
      <c r="E50" s="67" t="s">
        <v>2859</v>
      </c>
      <c r="F50" s="67">
        <v>26</v>
      </c>
      <c r="G50" s="67" t="s">
        <v>1634</v>
      </c>
      <c r="H50" s="67">
        <v>796</v>
      </c>
      <c r="I50" s="83" t="s">
        <v>274</v>
      </c>
      <c r="J50" s="17" t="s">
        <v>2856</v>
      </c>
      <c r="K50" s="26" t="s">
        <v>2781</v>
      </c>
      <c r="L50" s="26" t="s">
        <v>3947</v>
      </c>
      <c r="M50" s="67"/>
      <c r="N50" s="26"/>
    </row>
    <row r="51" spans="1:14" ht="125.25" customHeight="1" x14ac:dyDescent="0.25">
      <c r="A51" s="51">
        <v>44</v>
      </c>
      <c r="B51" s="67" t="s">
        <v>3917</v>
      </c>
      <c r="C51" s="67">
        <v>7452033815</v>
      </c>
      <c r="D51" s="67" t="s">
        <v>2860</v>
      </c>
      <c r="E51" s="65" t="s">
        <v>2861</v>
      </c>
      <c r="F51" s="67">
        <v>26</v>
      </c>
      <c r="G51" s="67" t="s">
        <v>1634</v>
      </c>
      <c r="H51" s="67">
        <v>796</v>
      </c>
      <c r="I51" s="83" t="s">
        <v>274</v>
      </c>
      <c r="J51" s="17" t="s">
        <v>2856</v>
      </c>
      <c r="K51" s="26" t="s">
        <v>2781</v>
      </c>
      <c r="L51" s="26" t="s">
        <v>3912</v>
      </c>
      <c r="M51" s="67"/>
      <c r="N51" s="26"/>
    </row>
    <row r="52" spans="1:14" ht="125.25" customHeight="1" x14ac:dyDescent="0.25">
      <c r="A52" s="51">
        <v>45</v>
      </c>
      <c r="B52" s="67" t="s">
        <v>3917</v>
      </c>
      <c r="C52" s="67">
        <v>7452033815</v>
      </c>
      <c r="D52" s="51" t="s">
        <v>2862</v>
      </c>
      <c r="E52" s="67" t="s">
        <v>2863</v>
      </c>
      <c r="F52" s="67">
        <v>27</v>
      </c>
      <c r="G52" s="67" t="s">
        <v>2864</v>
      </c>
      <c r="H52" s="67">
        <v>796</v>
      </c>
      <c r="I52" s="83" t="s">
        <v>274</v>
      </c>
      <c r="J52" s="17" t="s">
        <v>2856</v>
      </c>
      <c r="K52" s="26" t="s">
        <v>2781</v>
      </c>
      <c r="L52" s="26" t="s">
        <v>3948</v>
      </c>
      <c r="M52" s="67"/>
      <c r="N52" s="26"/>
    </row>
    <row r="53" spans="1:14" ht="125.25" customHeight="1" x14ac:dyDescent="0.25">
      <c r="A53" s="51">
        <v>46</v>
      </c>
      <c r="B53" s="67" t="s">
        <v>3917</v>
      </c>
      <c r="C53" s="67">
        <v>7452033815</v>
      </c>
      <c r="D53" s="51" t="s">
        <v>2862</v>
      </c>
      <c r="E53" s="67" t="s">
        <v>2865</v>
      </c>
      <c r="F53" s="67">
        <v>27</v>
      </c>
      <c r="G53" s="67" t="s">
        <v>2864</v>
      </c>
      <c r="H53" s="67">
        <v>796</v>
      </c>
      <c r="I53" s="83" t="s">
        <v>274</v>
      </c>
      <c r="J53" s="17" t="s">
        <v>2856</v>
      </c>
      <c r="K53" s="26" t="s">
        <v>2781</v>
      </c>
      <c r="L53" s="26" t="s">
        <v>3949</v>
      </c>
      <c r="M53" s="67"/>
      <c r="N53" s="26"/>
    </row>
    <row r="54" spans="1:14" ht="125.25" customHeight="1" x14ac:dyDescent="0.25">
      <c r="A54" s="51">
        <v>47</v>
      </c>
      <c r="B54" s="67" t="s">
        <v>3917</v>
      </c>
      <c r="C54" s="67">
        <v>7452033815</v>
      </c>
      <c r="D54" s="67" t="s">
        <v>2866</v>
      </c>
      <c r="E54" s="67" t="s">
        <v>2867</v>
      </c>
      <c r="F54" s="67">
        <v>28</v>
      </c>
      <c r="G54" s="67" t="s">
        <v>2868</v>
      </c>
      <c r="H54" s="67">
        <v>796</v>
      </c>
      <c r="I54" s="83" t="s">
        <v>274</v>
      </c>
      <c r="J54" s="17" t="s">
        <v>2856</v>
      </c>
      <c r="K54" s="26" t="s">
        <v>2781</v>
      </c>
      <c r="L54" s="26" t="s">
        <v>3927</v>
      </c>
      <c r="M54" s="67"/>
      <c r="N54" s="26"/>
    </row>
    <row r="55" spans="1:14" ht="125.25" customHeight="1" x14ac:dyDescent="0.25">
      <c r="A55" s="51">
        <v>48</v>
      </c>
      <c r="B55" s="67" t="s">
        <v>3917</v>
      </c>
      <c r="C55" s="67">
        <v>7452033815</v>
      </c>
      <c r="D55" s="67" t="s">
        <v>2869</v>
      </c>
      <c r="E55" s="67" t="s">
        <v>2870</v>
      </c>
      <c r="F55" s="67">
        <v>27</v>
      </c>
      <c r="G55" s="67" t="s">
        <v>876</v>
      </c>
      <c r="H55" s="67">
        <v>796</v>
      </c>
      <c r="I55" s="83" t="s">
        <v>274</v>
      </c>
      <c r="J55" s="17" t="s">
        <v>2856</v>
      </c>
      <c r="K55" s="26" t="s">
        <v>2781</v>
      </c>
      <c r="L55" s="26" t="s">
        <v>3950</v>
      </c>
      <c r="M55" s="67"/>
      <c r="N55" s="26"/>
    </row>
    <row r="56" spans="1:14" ht="125.25" customHeight="1" x14ac:dyDescent="0.25">
      <c r="A56" s="51">
        <v>49</v>
      </c>
      <c r="B56" s="67" t="s">
        <v>3917</v>
      </c>
      <c r="C56" s="67">
        <v>7452033815</v>
      </c>
      <c r="D56" s="67" t="s">
        <v>2871</v>
      </c>
      <c r="E56" s="67" t="s">
        <v>2872</v>
      </c>
      <c r="F56" s="67">
        <v>27</v>
      </c>
      <c r="G56" s="67" t="s">
        <v>876</v>
      </c>
      <c r="H56" s="67">
        <v>796</v>
      </c>
      <c r="I56" s="83" t="s">
        <v>274</v>
      </c>
      <c r="J56" s="17" t="s">
        <v>2856</v>
      </c>
      <c r="K56" s="26" t="s">
        <v>2781</v>
      </c>
      <c r="L56" s="26" t="s">
        <v>3931</v>
      </c>
      <c r="M56" s="67"/>
      <c r="N56" s="26"/>
    </row>
    <row r="57" spans="1:14" ht="125.25" customHeight="1" x14ac:dyDescent="0.25">
      <c r="A57" s="51">
        <v>50</v>
      </c>
      <c r="B57" s="67" t="s">
        <v>3917</v>
      </c>
      <c r="C57" s="67">
        <v>7452033815</v>
      </c>
      <c r="D57" s="67" t="s">
        <v>2873</v>
      </c>
      <c r="E57" s="51" t="s">
        <v>2873</v>
      </c>
      <c r="F57" s="67">
        <v>27</v>
      </c>
      <c r="G57" s="67" t="s">
        <v>876</v>
      </c>
      <c r="H57" s="67">
        <v>796</v>
      </c>
      <c r="I57" s="83" t="s">
        <v>274</v>
      </c>
      <c r="J57" s="17" t="s">
        <v>2856</v>
      </c>
      <c r="K57" s="26" t="s">
        <v>2781</v>
      </c>
      <c r="L57" s="26" t="s">
        <v>3951</v>
      </c>
      <c r="M57" s="67"/>
      <c r="N57" s="26"/>
    </row>
    <row r="58" spans="1:14" ht="125.25" customHeight="1" x14ac:dyDescent="0.25">
      <c r="A58" s="51">
        <v>51</v>
      </c>
      <c r="B58" s="67" t="s">
        <v>3917</v>
      </c>
      <c r="C58" s="67">
        <v>7452033815</v>
      </c>
      <c r="D58" s="67" t="s">
        <v>2874</v>
      </c>
      <c r="E58" s="67" t="s">
        <v>2875</v>
      </c>
      <c r="F58" s="67">
        <v>27</v>
      </c>
      <c r="G58" s="67" t="s">
        <v>876</v>
      </c>
      <c r="H58" s="67">
        <v>796</v>
      </c>
      <c r="I58" s="83" t="s">
        <v>274</v>
      </c>
      <c r="J58" s="17" t="s">
        <v>2856</v>
      </c>
      <c r="K58" s="26" t="s">
        <v>2781</v>
      </c>
      <c r="L58" s="26" t="s">
        <v>3952</v>
      </c>
      <c r="M58" s="67"/>
      <c r="N58" s="26"/>
    </row>
  </sheetData>
  <autoFilter ref="A7:N58"/>
  <customSheetViews>
    <customSheetView guid="{A778B773-31B7-4A89-AFF2-2B72D17C90BD}" scale="50" fitToPage="1" showAutoFilter="1" hiddenColumns="1" topLeftCell="A67">
      <selection activeCell="E3" sqref="E3:E6"/>
      <pageMargins left="0.25" right="0.25" top="0.75" bottom="0.75" header="0.3" footer="0.3"/>
      <pageSetup paperSize="9" scale="17" fitToHeight="0" orientation="landscape" r:id="rId1"/>
      <autoFilter ref="A7:AC58">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5">
    <mergeCell ref="A2:N2"/>
    <mergeCell ref="A3:A6"/>
    <mergeCell ref="B3:B6"/>
    <mergeCell ref="C3:C6"/>
    <mergeCell ref="D3:D6"/>
    <mergeCell ref="E3:E6"/>
    <mergeCell ref="F3:F6"/>
    <mergeCell ref="G3:G6"/>
    <mergeCell ref="H3:I3"/>
    <mergeCell ref="J3:K3"/>
    <mergeCell ref="H4:H6"/>
    <mergeCell ref="I4:I6"/>
    <mergeCell ref="J4:J6"/>
    <mergeCell ref="K4:K6"/>
    <mergeCell ref="L3:N5"/>
  </mergeCells>
  <pageMargins left="0.25" right="0.25" top="0.75" bottom="0.75" header="0.3" footer="0.3"/>
  <pageSetup paperSize="9" scale="17" fitToHeight="0" orientation="landscape" r:id="rId2"/>
  <ignoredErrors>
    <ignoredError sqref="J8:J46 F47:G47" numberStoredAsText="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N401"/>
  <sheetViews>
    <sheetView zoomScale="55" zoomScaleNormal="55" workbookViewId="0">
      <pane xSplit="1" ySplit="6" topLeftCell="B401" activePane="bottomRight" state="frozen"/>
      <selection pane="topRight" activeCell="B1" sqref="B1"/>
      <selection pane="bottomLeft" activeCell="A7" sqref="A7"/>
      <selection pane="bottomRight" activeCell="A7" sqref="A7:A401"/>
    </sheetView>
  </sheetViews>
  <sheetFormatPr defaultColWidth="12.42578125" defaultRowHeight="51" customHeight="1" x14ac:dyDescent="0.3"/>
  <cols>
    <col min="1" max="1" width="12.42578125" style="96" customWidth="1"/>
    <col min="2" max="2" width="38.140625" style="97" customWidth="1"/>
    <col min="3" max="3" width="30" style="97" customWidth="1"/>
    <col min="4" max="4" width="79.7109375" style="97" customWidth="1"/>
    <col min="5" max="5" width="43.5703125" style="97" customWidth="1"/>
    <col min="6" max="6" width="18.42578125" style="98" customWidth="1"/>
    <col min="7" max="7" width="18.28515625" style="97" customWidth="1"/>
    <col min="8" max="8" width="21.42578125" style="99" customWidth="1"/>
    <col min="9" max="9" width="23.28515625" style="99" customWidth="1"/>
    <col min="10" max="10" width="24.7109375" style="99" customWidth="1"/>
    <col min="11" max="11" width="29" style="99" customWidth="1"/>
    <col min="12" max="12" width="48.140625" style="99" customWidth="1"/>
    <col min="13" max="14" width="51.5703125" style="99" customWidth="1"/>
    <col min="15" max="235" width="9.140625" customWidth="1"/>
  </cols>
  <sheetData>
    <row r="2" spans="1:14" ht="51" customHeight="1" x14ac:dyDescent="0.25">
      <c r="A2" s="189" t="s">
        <v>1601</v>
      </c>
      <c r="B2" s="189"/>
      <c r="C2" s="189"/>
      <c r="D2" s="189"/>
      <c r="E2" s="189"/>
      <c r="F2" s="189"/>
      <c r="G2" s="189"/>
      <c r="H2" s="189"/>
      <c r="I2" s="189"/>
      <c r="J2" s="189"/>
      <c r="K2" s="189"/>
      <c r="L2" s="189"/>
      <c r="M2" s="189"/>
      <c r="N2" s="189"/>
    </row>
    <row r="3" spans="1:14" ht="51" customHeight="1" x14ac:dyDescent="0.25">
      <c r="A3" s="189"/>
      <c r="B3" s="189"/>
      <c r="C3" s="189"/>
      <c r="D3" s="189"/>
      <c r="E3" s="189"/>
      <c r="F3" s="189"/>
      <c r="G3" s="189"/>
      <c r="H3" s="189"/>
      <c r="I3" s="189"/>
      <c r="J3" s="189"/>
      <c r="K3" s="189"/>
      <c r="L3" s="189"/>
      <c r="M3" s="189"/>
      <c r="N3" s="189"/>
    </row>
    <row r="4" spans="1:14" s="30" customFormat="1" ht="51" customHeight="1" x14ac:dyDescent="0.25">
      <c r="A4" s="192" t="s">
        <v>0</v>
      </c>
      <c r="B4" s="193" t="s">
        <v>3</v>
      </c>
      <c r="C4" s="193" t="s">
        <v>4</v>
      </c>
      <c r="D4" s="193" t="s">
        <v>11</v>
      </c>
      <c r="E4" s="193" t="s">
        <v>10</v>
      </c>
      <c r="F4" s="190" t="s">
        <v>880</v>
      </c>
      <c r="G4" s="193" t="s">
        <v>881</v>
      </c>
      <c r="H4" s="193" t="s">
        <v>12</v>
      </c>
      <c r="I4" s="194"/>
      <c r="J4" s="193" t="s">
        <v>5</v>
      </c>
      <c r="K4" s="194"/>
      <c r="L4" s="193" t="s">
        <v>9</v>
      </c>
      <c r="M4" s="193"/>
      <c r="N4" s="193"/>
    </row>
    <row r="5" spans="1:14" s="30" customFormat="1" ht="78.75" customHeight="1" x14ac:dyDescent="0.25">
      <c r="A5" s="175"/>
      <c r="B5" s="194"/>
      <c r="C5" s="194"/>
      <c r="D5" s="194"/>
      <c r="E5" s="194"/>
      <c r="F5" s="191"/>
      <c r="G5" s="194"/>
      <c r="H5" s="92" t="s">
        <v>6</v>
      </c>
      <c r="I5" s="92" t="s">
        <v>3797</v>
      </c>
      <c r="J5" s="92" t="s">
        <v>8</v>
      </c>
      <c r="K5" s="92" t="s">
        <v>3797</v>
      </c>
      <c r="L5" s="92" t="s">
        <v>3712</v>
      </c>
      <c r="M5" s="92" t="s">
        <v>3713</v>
      </c>
      <c r="N5" s="92" t="s">
        <v>3714</v>
      </c>
    </row>
    <row r="6" spans="1:14" s="30" customFormat="1" ht="51" customHeight="1" x14ac:dyDescent="0.25">
      <c r="A6" s="94">
        <v>1</v>
      </c>
      <c r="B6" s="93">
        <v>2</v>
      </c>
      <c r="C6" s="94">
        <v>3</v>
      </c>
      <c r="D6" s="93">
        <v>4</v>
      </c>
      <c r="E6" s="94">
        <v>5</v>
      </c>
      <c r="F6" s="93">
        <v>6</v>
      </c>
      <c r="G6" s="94">
        <v>7</v>
      </c>
      <c r="H6" s="93">
        <v>8</v>
      </c>
      <c r="I6" s="94">
        <v>9</v>
      </c>
      <c r="J6" s="93">
        <v>10</v>
      </c>
      <c r="K6" s="94">
        <v>11</v>
      </c>
      <c r="L6" s="38" t="s">
        <v>3709</v>
      </c>
      <c r="M6" s="38" t="s">
        <v>3710</v>
      </c>
      <c r="N6" s="38" t="s">
        <v>3711</v>
      </c>
    </row>
    <row r="7" spans="1:14" ht="409.5" customHeight="1" x14ac:dyDescent="0.25">
      <c r="A7" s="94">
        <v>1</v>
      </c>
      <c r="B7" s="93" t="s">
        <v>4010</v>
      </c>
      <c r="C7" s="93">
        <v>7606047507</v>
      </c>
      <c r="D7" s="93" t="s">
        <v>882</v>
      </c>
      <c r="E7" s="93" t="s">
        <v>883</v>
      </c>
      <c r="F7" s="95" t="s">
        <v>866</v>
      </c>
      <c r="G7" s="93" t="s">
        <v>884</v>
      </c>
      <c r="H7" s="93">
        <v>168</v>
      </c>
      <c r="I7" s="93" t="s">
        <v>382</v>
      </c>
      <c r="J7" s="93">
        <v>78401000000</v>
      </c>
      <c r="K7" s="93" t="s">
        <v>885</v>
      </c>
      <c r="L7" s="93" t="s">
        <v>3863</v>
      </c>
      <c r="M7" s="93" t="s">
        <v>886</v>
      </c>
      <c r="N7" s="93" t="s">
        <v>886</v>
      </c>
    </row>
    <row r="8" spans="1:14" ht="409.5" customHeight="1" x14ac:dyDescent="0.25">
      <c r="A8" s="94">
        <v>2</v>
      </c>
      <c r="B8" s="93" t="s">
        <v>4010</v>
      </c>
      <c r="C8" s="93">
        <v>7606047507</v>
      </c>
      <c r="D8" s="93" t="s">
        <v>887</v>
      </c>
      <c r="E8" s="93" t="s">
        <v>883</v>
      </c>
      <c r="F8" s="95" t="s">
        <v>866</v>
      </c>
      <c r="G8" s="93" t="s">
        <v>884</v>
      </c>
      <c r="H8" s="93">
        <v>168</v>
      </c>
      <c r="I8" s="93" t="s">
        <v>382</v>
      </c>
      <c r="J8" s="93">
        <v>78401000000</v>
      </c>
      <c r="K8" s="93" t="s">
        <v>885</v>
      </c>
      <c r="L8" s="93" t="s">
        <v>3863</v>
      </c>
      <c r="M8" s="93" t="s">
        <v>886</v>
      </c>
      <c r="N8" s="93" t="s">
        <v>886</v>
      </c>
    </row>
    <row r="9" spans="1:14" ht="409.5" customHeight="1" x14ac:dyDescent="0.25">
      <c r="A9" s="94">
        <v>3</v>
      </c>
      <c r="B9" s="93" t="s">
        <v>4010</v>
      </c>
      <c r="C9" s="93">
        <v>7606047507</v>
      </c>
      <c r="D9" s="93" t="s">
        <v>888</v>
      </c>
      <c r="E9" s="93" t="s">
        <v>883</v>
      </c>
      <c r="F9" s="95" t="s">
        <v>866</v>
      </c>
      <c r="G9" s="93" t="s">
        <v>884</v>
      </c>
      <c r="H9" s="93">
        <v>168</v>
      </c>
      <c r="I9" s="93" t="s">
        <v>382</v>
      </c>
      <c r="J9" s="93">
        <v>78401000000</v>
      </c>
      <c r="K9" s="93" t="s">
        <v>885</v>
      </c>
      <c r="L9" s="93" t="s">
        <v>3863</v>
      </c>
      <c r="M9" s="93" t="s">
        <v>886</v>
      </c>
      <c r="N9" s="93" t="s">
        <v>886</v>
      </c>
    </row>
    <row r="10" spans="1:14" ht="409.5" customHeight="1" x14ac:dyDescent="0.25">
      <c r="A10" s="94">
        <v>4</v>
      </c>
      <c r="B10" s="93" t="s">
        <v>4010</v>
      </c>
      <c r="C10" s="93">
        <v>7606047507</v>
      </c>
      <c r="D10" s="93" t="s">
        <v>889</v>
      </c>
      <c r="E10" s="93" t="s">
        <v>883</v>
      </c>
      <c r="F10" s="95" t="s">
        <v>866</v>
      </c>
      <c r="G10" s="93" t="s">
        <v>884</v>
      </c>
      <c r="H10" s="93">
        <v>168</v>
      </c>
      <c r="I10" s="93" t="s">
        <v>382</v>
      </c>
      <c r="J10" s="93">
        <v>78401000000</v>
      </c>
      <c r="K10" s="93" t="s">
        <v>885</v>
      </c>
      <c r="L10" s="93" t="s">
        <v>3863</v>
      </c>
      <c r="M10" s="93" t="s">
        <v>886</v>
      </c>
      <c r="N10" s="93" t="s">
        <v>886</v>
      </c>
    </row>
    <row r="11" spans="1:14" ht="409.5" customHeight="1" x14ac:dyDescent="0.25">
      <c r="A11" s="94">
        <v>5</v>
      </c>
      <c r="B11" s="93" t="s">
        <v>4010</v>
      </c>
      <c r="C11" s="93">
        <v>7606047507</v>
      </c>
      <c r="D11" s="93" t="s">
        <v>890</v>
      </c>
      <c r="E11" s="93" t="s">
        <v>883</v>
      </c>
      <c r="F11" s="95" t="s">
        <v>866</v>
      </c>
      <c r="G11" s="93" t="s">
        <v>884</v>
      </c>
      <c r="H11" s="93">
        <v>168</v>
      </c>
      <c r="I11" s="93" t="s">
        <v>382</v>
      </c>
      <c r="J11" s="93">
        <v>78401000000</v>
      </c>
      <c r="K11" s="93" t="s">
        <v>885</v>
      </c>
      <c r="L11" s="93" t="s">
        <v>3863</v>
      </c>
      <c r="M11" s="93" t="s">
        <v>886</v>
      </c>
      <c r="N11" s="93" t="s">
        <v>886</v>
      </c>
    </row>
    <row r="12" spans="1:14" ht="409.5" customHeight="1" x14ac:dyDescent="0.25">
      <c r="A12" s="94">
        <v>6</v>
      </c>
      <c r="B12" s="93" t="s">
        <v>4010</v>
      </c>
      <c r="C12" s="93">
        <v>7606047507</v>
      </c>
      <c r="D12" s="93" t="s">
        <v>891</v>
      </c>
      <c r="E12" s="93" t="s">
        <v>883</v>
      </c>
      <c r="F12" s="95" t="s">
        <v>866</v>
      </c>
      <c r="G12" s="93" t="s">
        <v>884</v>
      </c>
      <c r="H12" s="93">
        <v>168</v>
      </c>
      <c r="I12" s="93" t="s">
        <v>382</v>
      </c>
      <c r="J12" s="93">
        <v>78401000000</v>
      </c>
      <c r="K12" s="93" t="s">
        <v>885</v>
      </c>
      <c r="L12" s="93" t="s">
        <v>3863</v>
      </c>
      <c r="M12" s="93" t="s">
        <v>886</v>
      </c>
      <c r="N12" s="93" t="s">
        <v>886</v>
      </c>
    </row>
    <row r="13" spans="1:14" ht="409.5" customHeight="1" x14ac:dyDescent="0.25">
      <c r="A13" s="94">
        <v>7</v>
      </c>
      <c r="B13" s="93" t="s">
        <v>4010</v>
      </c>
      <c r="C13" s="93">
        <v>7606047507</v>
      </c>
      <c r="D13" s="93" t="s">
        <v>892</v>
      </c>
      <c r="E13" s="93" t="s">
        <v>883</v>
      </c>
      <c r="F13" s="95" t="s">
        <v>893</v>
      </c>
      <c r="G13" s="93" t="s">
        <v>894</v>
      </c>
      <c r="H13" s="93">
        <v>796</v>
      </c>
      <c r="I13" s="93" t="s">
        <v>274</v>
      </c>
      <c r="J13" s="93">
        <v>78401000000</v>
      </c>
      <c r="K13" s="93" t="s">
        <v>885</v>
      </c>
      <c r="L13" s="93" t="s">
        <v>3863</v>
      </c>
      <c r="M13" s="93" t="s">
        <v>886</v>
      </c>
      <c r="N13" s="93" t="s">
        <v>886</v>
      </c>
    </row>
    <row r="14" spans="1:14" ht="409.5" customHeight="1" x14ac:dyDescent="0.25">
      <c r="A14" s="94">
        <v>8</v>
      </c>
      <c r="B14" s="93" t="s">
        <v>4010</v>
      </c>
      <c r="C14" s="93">
        <v>7606047507</v>
      </c>
      <c r="D14" s="93" t="s">
        <v>895</v>
      </c>
      <c r="E14" s="93" t="s">
        <v>883</v>
      </c>
      <c r="F14" s="95" t="s">
        <v>893</v>
      </c>
      <c r="G14" s="93" t="s">
        <v>896</v>
      </c>
      <c r="H14" s="93">
        <v>796</v>
      </c>
      <c r="I14" s="93" t="s">
        <v>274</v>
      </c>
      <c r="J14" s="93">
        <v>78401000000</v>
      </c>
      <c r="K14" s="93" t="s">
        <v>885</v>
      </c>
      <c r="L14" s="93" t="s">
        <v>3863</v>
      </c>
      <c r="M14" s="93" t="s">
        <v>886</v>
      </c>
      <c r="N14" s="93" t="s">
        <v>886</v>
      </c>
    </row>
    <row r="15" spans="1:14" ht="409.5" customHeight="1" x14ac:dyDescent="0.25">
      <c r="A15" s="94">
        <v>9</v>
      </c>
      <c r="B15" s="93" t="s">
        <v>4010</v>
      </c>
      <c r="C15" s="93">
        <v>7606047507</v>
      </c>
      <c r="D15" s="93" t="s">
        <v>897</v>
      </c>
      <c r="E15" s="93" t="s">
        <v>883</v>
      </c>
      <c r="F15" s="95" t="s">
        <v>893</v>
      </c>
      <c r="G15" s="93" t="s">
        <v>896</v>
      </c>
      <c r="H15" s="93">
        <v>796</v>
      </c>
      <c r="I15" s="93" t="s">
        <v>274</v>
      </c>
      <c r="J15" s="93">
        <v>78401000000</v>
      </c>
      <c r="K15" s="93" t="s">
        <v>885</v>
      </c>
      <c r="L15" s="93" t="s">
        <v>3863</v>
      </c>
      <c r="M15" s="93" t="s">
        <v>886</v>
      </c>
      <c r="N15" s="93" t="s">
        <v>886</v>
      </c>
    </row>
    <row r="16" spans="1:14" ht="409.5" customHeight="1" x14ac:dyDescent="0.25">
      <c r="A16" s="94">
        <v>10</v>
      </c>
      <c r="B16" s="93" t="s">
        <v>4010</v>
      </c>
      <c r="C16" s="93">
        <v>7606047507</v>
      </c>
      <c r="D16" s="93" t="s">
        <v>899</v>
      </c>
      <c r="E16" s="93" t="s">
        <v>883</v>
      </c>
      <c r="F16" s="95" t="s">
        <v>238</v>
      </c>
      <c r="G16" s="93" t="s">
        <v>900</v>
      </c>
      <c r="H16" s="93">
        <v>796</v>
      </c>
      <c r="I16" s="93" t="s">
        <v>274</v>
      </c>
      <c r="J16" s="93">
        <v>78401000000</v>
      </c>
      <c r="K16" s="93" t="s">
        <v>885</v>
      </c>
      <c r="L16" s="93" t="s">
        <v>3863</v>
      </c>
      <c r="M16" s="93" t="s">
        <v>886</v>
      </c>
      <c r="N16" s="93" t="s">
        <v>886</v>
      </c>
    </row>
    <row r="17" spans="1:14" ht="409.5" customHeight="1" x14ac:dyDescent="0.25">
      <c r="A17" s="94">
        <v>11</v>
      </c>
      <c r="B17" s="93" t="s">
        <v>4010</v>
      </c>
      <c r="C17" s="93">
        <v>7606047507</v>
      </c>
      <c r="D17" s="93" t="s">
        <v>901</v>
      </c>
      <c r="E17" s="93" t="s">
        <v>883</v>
      </c>
      <c r="F17" s="95" t="s">
        <v>902</v>
      </c>
      <c r="G17" s="93" t="s">
        <v>903</v>
      </c>
      <c r="H17" s="93">
        <v>796</v>
      </c>
      <c r="I17" s="93" t="s">
        <v>274</v>
      </c>
      <c r="J17" s="93">
        <v>78401000000</v>
      </c>
      <c r="K17" s="93" t="s">
        <v>885</v>
      </c>
      <c r="L17" s="93" t="s">
        <v>3863</v>
      </c>
      <c r="M17" s="93" t="s">
        <v>886</v>
      </c>
      <c r="N17" s="93" t="s">
        <v>886</v>
      </c>
    </row>
    <row r="18" spans="1:14" ht="409.5" customHeight="1" x14ac:dyDescent="0.25">
      <c r="A18" s="94">
        <v>12</v>
      </c>
      <c r="B18" s="93" t="s">
        <v>4010</v>
      </c>
      <c r="C18" s="93">
        <v>7606047507</v>
      </c>
      <c r="D18" s="93" t="s">
        <v>904</v>
      </c>
      <c r="E18" s="93" t="s">
        <v>883</v>
      </c>
      <c r="F18" s="95" t="s">
        <v>893</v>
      </c>
      <c r="G18" s="93" t="s">
        <v>905</v>
      </c>
      <c r="H18" s="93">
        <v>796</v>
      </c>
      <c r="I18" s="93" t="s">
        <v>274</v>
      </c>
      <c r="J18" s="93">
        <v>78401000000</v>
      </c>
      <c r="K18" s="93" t="s">
        <v>885</v>
      </c>
      <c r="L18" s="93" t="s">
        <v>3863</v>
      </c>
      <c r="M18" s="93" t="s">
        <v>886</v>
      </c>
      <c r="N18" s="93" t="s">
        <v>886</v>
      </c>
    </row>
    <row r="19" spans="1:14" ht="409.5" customHeight="1" x14ac:dyDescent="0.25">
      <c r="A19" s="94">
        <v>13</v>
      </c>
      <c r="B19" s="93" t="s">
        <v>4010</v>
      </c>
      <c r="C19" s="93">
        <v>7606047507</v>
      </c>
      <c r="D19" s="93" t="s">
        <v>906</v>
      </c>
      <c r="E19" s="93" t="s">
        <v>883</v>
      </c>
      <c r="F19" s="95" t="s">
        <v>893</v>
      </c>
      <c r="G19" s="93" t="s">
        <v>905</v>
      </c>
      <c r="H19" s="93">
        <v>796</v>
      </c>
      <c r="I19" s="93" t="s">
        <v>274</v>
      </c>
      <c r="J19" s="93">
        <v>78401000000</v>
      </c>
      <c r="K19" s="93" t="s">
        <v>885</v>
      </c>
      <c r="L19" s="93" t="s">
        <v>3863</v>
      </c>
      <c r="M19" s="93" t="s">
        <v>886</v>
      </c>
      <c r="N19" s="93" t="s">
        <v>886</v>
      </c>
    </row>
    <row r="20" spans="1:14" ht="409.5" customHeight="1" x14ac:dyDescent="0.25">
      <c r="A20" s="94">
        <v>14</v>
      </c>
      <c r="B20" s="93" t="s">
        <v>4010</v>
      </c>
      <c r="C20" s="93">
        <v>7606047507</v>
      </c>
      <c r="D20" s="93" t="s">
        <v>907</v>
      </c>
      <c r="E20" s="93" t="s">
        <v>883</v>
      </c>
      <c r="F20" s="95" t="s">
        <v>78</v>
      </c>
      <c r="G20" s="93" t="s">
        <v>908</v>
      </c>
      <c r="H20" s="31" t="s">
        <v>76</v>
      </c>
      <c r="I20" s="93" t="s">
        <v>269</v>
      </c>
      <c r="J20" s="93">
        <v>78401000000</v>
      </c>
      <c r="K20" s="93" t="s">
        <v>885</v>
      </c>
      <c r="L20" s="93" t="s">
        <v>3863</v>
      </c>
      <c r="M20" s="93" t="s">
        <v>886</v>
      </c>
      <c r="N20" s="93" t="s">
        <v>886</v>
      </c>
    </row>
    <row r="21" spans="1:14" ht="409.5" customHeight="1" x14ac:dyDescent="0.25">
      <c r="A21" s="94">
        <v>15</v>
      </c>
      <c r="B21" s="93" t="s">
        <v>4010</v>
      </c>
      <c r="C21" s="93">
        <v>7606047507</v>
      </c>
      <c r="D21" s="93" t="s">
        <v>909</v>
      </c>
      <c r="E21" s="93" t="s">
        <v>883</v>
      </c>
      <c r="F21" s="95" t="s">
        <v>893</v>
      </c>
      <c r="G21" s="93" t="s">
        <v>910</v>
      </c>
      <c r="H21" s="93">
        <v>796</v>
      </c>
      <c r="I21" s="93" t="s">
        <v>274</v>
      </c>
      <c r="J21" s="93">
        <v>78401000000</v>
      </c>
      <c r="K21" s="93" t="s">
        <v>885</v>
      </c>
      <c r="L21" s="93" t="s">
        <v>3863</v>
      </c>
      <c r="M21" s="93" t="s">
        <v>886</v>
      </c>
      <c r="N21" s="93" t="s">
        <v>886</v>
      </c>
    </row>
    <row r="22" spans="1:14" ht="409.5" customHeight="1" x14ac:dyDescent="0.25">
      <c r="A22" s="94">
        <v>16</v>
      </c>
      <c r="B22" s="93" t="s">
        <v>4010</v>
      </c>
      <c r="C22" s="93">
        <v>7606047507</v>
      </c>
      <c r="D22" s="93" t="s">
        <v>911</v>
      </c>
      <c r="E22" s="93" t="s">
        <v>883</v>
      </c>
      <c r="F22" s="95" t="s">
        <v>893</v>
      </c>
      <c r="G22" s="93" t="s">
        <v>910</v>
      </c>
      <c r="H22" s="93">
        <v>796</v>
      </c>
      <c r="I22" s="93" t="s">
        <v>274</v>
      </c>
      <c r="J22" s="93">
        <v>78401000000</v>
      </c>
      <c r="K22" s="93" t="s">
        <v>885</v>
      </c>
      <c r="L22" s="93" t="s">
        <v>3863</v>
      </c>
      <c r="M22" s="93" t="s">
        <v>886</v>
      </c>
      <c r="N22" s="93" t="s">
        <v>886</v>
      </c>
    </row>
    <row r="23" spans="1:14" ht="409.5" customHeight="1" x14ac:dyDescent="0.25">
      <c r="A23" s="94">
        <v>17</v>
      </c>
      <c r="B23" s="93" t="s">
        <v>4010</v>
      </c>
      <c r="C23" s="93">
        <v>7606047507</v>
      </c>
      <c r="D23" s="93" t="s">
        <v>912</v>
      </c>
      <c r="E23" s="93" t="s">
        <v>883</v>
      </c>
      <c r="F23" s="95" t="s">
        <v>893</v>
      </c>
      <c r="G23" s="93" t="s">
        <v>910</v>
      </c>
      <c r="H23" s="93">
        <v>796</v>
      </c>
      <c r="I23" s="93" t="s">
        <v>274</v>
      </c>
      <c r="J23" s="93">
        <v>78401000000</v>
      </c>
      <c r="K23" s="93" t="s">
        <v>885</v>
      </c>
      <c r="L23" s="93" t="s">
        <v>3863</v>
      </c>
      <c r="M23" s="93" t="s">
        <v>886</v>
      </c>
      <c r="N23" s="93" t="s">
        <v>886</v>
      </c>
    </row>
    <row r="24" spans="1:14" ht="409.5" customHeight="1" x14ac:dyDescent="0.25">
      <c r="A24" s="94">
        <v>18</v>
      </c>
      <c r="B24" s="93" t="s">
        <v>4010</v>
      </c>
      <c r="C24" s="93">
        <v>7606047507</v>
      </c>
      <c r="D24" s="93" t="s">
        <v>913</v>
      </c>
      <c r="E24" s="93" t="s">
        <v>883</v>
      </c>
      <c r="F24" s="95" t="s">
        <v>893</v>
      </c>
      <c r="G24" s="93" t="s">
        <v>914</v>
      </c>
      <c r="H24" s="93">
        <v>796</v>
      </c>
      <c r="I24" s="93" t="s">
        <v>274</v>
      </c>
      <c r="J24" s="93">
        <v>78401000000</v>
      </c>
      <c r="K24" s="93" t="s">
        <v>885</v>
      </c>
      <c r="L24" s="93" t="s">
        <v>3863</v>
      </c>
      <c r="M24" s="93" t="s">
        <v>886</v>
      </c>
      <c r="N24" s="93" t="s">
        <v>886</v>
      </c>
    </row>
    <row r="25" spans="1:14" ht="409.5" customHeight="1" x14ac:dyDescent="0.25">
      <c r="A25" s="94">
        <v>19</v>
      </c>
      <c r="B25" s="93" t="s">
        <v>4010</v>
      </c>
      <c r="C25" s="93">
        <v>7606047507</v>
      </c>
      <c r="D25" s="93" t="s">
        <v>915</v>
      </c>
      <c r="E25" s="93" t="s">
        <v>883</v>
      </c>
      <c r="F25" s="95" t="s">
        <v>893</v>
      </c>
      <c r="G25" s="93" t="s">
        <v>898</v>
      </c>
      <c r="H25" s="93">
        <v>796</v>
      </c>
      <c r="I25" s="93" t="s">
        <v>274</v>
      </c>
      <c r="J25" s="93">
        <v>78401000000</v>
      </c>
      <c r="K25" s="93" t="s">
        <v>885</v>
      </c>
      <c r="L25" s="93" t="s">
        <v>3863</v>
      </c>
      <c r="M25" s="93" t="s">
        <v>886</v>
      </c>
      <c r="N25" s="93" t="s">
        <v>886</v>
      </c>
    </row>
    <row r="26" spans="1:14" ht="409.5" customHeight="1" x14ac:dyDescent="0.25">
      <c r="A26" s="94">
        <v>20</v>
      </c>
      <c r="B26" s="93" t="s">
        <v>4010</v>
      </c>
      <c r="C26" s="93">
        <v>7606047507</v>
      </c>
      <c r="D26" s="93" t="s">
        <v>909</v>
      </c>
      <c r="E26" s="93" t="s">
        <v>883</v>
      </c>
      <c r="F26" s="95" t="s">
        <v>893</v>
      </c>
      <c r="G26" s="93" t="s">
        <v>910</v>
      </c>
      <c r="H26" s="93">
        <v>796</v>
      </c>
      <c r="I26" s="93" t="s">
        <v>274</v>
      </c>
      <c r="J26" s="93">
        <v>78401000000</v>
      </c>
      <c r="K26" s="93" t="s">
        <v>885</v>
      </c>
      <c r="L26" s="93" t="s">
        <v>3863</v>
      </c>
      <c r="M26" s="93" t="s">
        <v>886</v>
      </c>
      <c r="N26" s="93" t="s">
        <v>886</v>
      </c>
    </row>
    <row r="27" spans="1:14" ht="409.5" customHeight="1" x14ac:dyDescent="0.25">
      <c r="A27" s="94">
        <v>21</v>
      </c>
      <c r="B27" s="93" t="s">
        <v>4010</v>
      </c>
      <c r="C27" s="93">
        <v>7606047507</v>
      </c>
      <c r="D27" s="93" t="s">
        <v>895</v>
      </c>
      <c r="E27" s="93" t="s">
        <v>883</v>
      </c>
      <c r="F27" s="95" t="s">
        <v>893</v>
      </c>
      <c r="G27" s="93" t="s">
        <v>896</v>
      </c>
      <c r="H27" s="93">
        <v>796</v>
      </c>
      <c r="I27" s="93" t="s">
        <v>274</v>
      </c>
      <c r="J27" s="93">
        <v>78401000000</v>
      </c>
      <c r="K27" s="93" t="s">
        <v>885</v>
      </c>
      <c r="L27" s="93" t="s">
        <v>3863</v>
      </c>
      <c r="M27" s="93" t="s">
        <v>886</v>
      </c>
      <c r="N27" s="93" t="s">
        <v>886</v>
      </c>
    </row>
    <row r="28" spans="1:14" ht="409.5" customHeight="1" x14ac:dyDescent="0.25">
      <c r="A28" s="94">
        <v>22</v>
      </c>
      <c r="B28" s="93" t="s">
        <v>4010</v>
      </c>
      <c r="C28" s="93">
        <v>7606047507</v>
      </c>
      <c r="D28" s="93" t="s">
        <v>916</v>
      </c>
      <c r="E28" s="93" t="s">
        <v>883</v>
      </c>
      <c r="F28" s="95" t="s">
        <v>893</v>
      </c>
      <c r="G28" s="93" t="s">
        <v>898</v>
      </c>
      <c r="H28" s="93">
        <v>796</v>
      </c>
      <c r="I28" s="93" t="s">
        <v>274</v>
      </c>
      <c r="J28" s="93">
        <v>78401000000</v>
      </c>
      <c r="K28" s="93" t="s">
        <v>885</v>
      </c>
      <c r="L28" s="93" t="s">
        <v>3863</v>
      </c>
      <c r="M28" s="93" t="s">
        <v>886</v>
      </c>
      <c r="N28" s="93" t="s">
        <v>886</v>
      </c>
    </row>
    <row r="29" spans="1:14" ht="409.5" customHeight="1" x14ac:dyDescent="0.25">
      <c r="A29" s="94">
        <v>23</v>
      </c>
      <c r="B29" s="93" t="s">
        <v>4010</v>
      </c>
      <c r="C29" s="93">
        <v>7606047507</v>
      </c>
      <c r="D29" s="93" t="s">
        <v>917</v>
      </c>
      <c r="E29" s="93" t="s">
        <v>883</v>
      </c>
      <c r="F29" s="95" t="s">
        <v>893</v>
      </c>
      <c r="G29" s="93" t="s">
        <v>918</v>
      </c>
      <c r="H29" s="93">
        <v>796</v>
      </c>
      <c r="I29" s="93" t="s">
        <v>274</v>
      </c>
      <c r="J29" s="93">
        <v>78401000000</v>
      </c>
      <c r="K29" s="93" t="s">
        <v>885</v>
      </c>
      <c r="L29" s="93" t="s">
        <v>3863</v>
      </c>
      <c r="M29" s="93" t="s">
        <v>886</v>
      </c>
      <c r="N29" s="93" t="s">
        <v>886</v>
      </c>
    </row>
    <row r="30" spans="1:14" ht="409.5" customHeight="1" x14ac:dyDescent="0.25">
      <c r="A30" s="94">
        <v>24</v>
      </c>
      <c r="B30" s="93" t="s">
        <v>4010</v>
      </c>
      <c r="C30" s="93">
        <v>7606047507</v>
      </c>
      <c r="D30" s="93" t="s">
        <v>919</v>
      </c>
      <c r="E30" s="93" t="s">
        <v>883</v>
      </c>
      <c r="F30" s="78">
        <v>22</v>
      </c>
      <c r="G30" s="93" t="s">
        <v>920</v>
      </c>
      <c r="H30" s="93">
        <v>796</v>
      </c>
      <c r="I30" s="93" t="s">
        <v>274</v>
      </c>
      <c r="J30" s="93">
        <v>78401000000</v>
      </c>
      <c r="K30" s="93" t="s">
        <v>885</v>
      </c>
      <c r="L30" s="93" t="s">
        <v>3863</v>
      </c>
      <c r="M30" s="93" t="s">
        <v>886</v>
      </c>
      <c r="N30" s="93" t="s">
        <v>886</v>
      </c>
    </row>
    <row r="31" spans="1:14" ht="409.5" customHeight="1" x14ac:dyDescent="0.25">
      <c r="A31" s="94">
        <v>25</v>
      </c>
      <c r="B31" s="93" t="s">
        <v>4010</v>
      </c>
      <c r="C31" s="93">
        <v>7606047507</v>
      </c>
      <c r="D31" s="93" t="s">
        <v>921</v>
      </c>
      <c r="E31" s="93" t="s">
        <v>883</v>
      </c>
      <c r="F31" s="95" t="s">
        <v>893</v>
      </c>
      <c r="G31" s="93" t="s">
        <v>922</v>
      </c>
      <c r="H31" s="93">
        <v>796</v>
      </c>
      <c r="I31" s="93" t="s">
        <v>274</v>
      </c>
      <c r="J31" s="93">
        <v>78401000000</v>
      </c>
      <c r="K31" s="93" t="s">
        <v>885</v>
      </c>
      <c r="L31" s="93" t="s">
        <v>3863</v>
      </c>
      <c r="M31" s="93" t="s">
        <v>886</v>
      </c>
      <c r="N31" s="93" t="s">
        <v>886</v>
      </c>
    </row>
    <row r="32" spans="1:14" ht="409.5" customHeight="1" x14ac:dyDescent="0.25">
      <c r="A32" s="94">
        <v>26</v>
      </c>
      <c r="B32" s="93" t="s">
        <v>4010</v>
      </c>
      <c r="C32" s="93">
        <v>7606047507</v>
      </c>
      <c r="D32" s="93" t="s">
        <v>923</v>
      </c>
      <c r="E32" s="93" t="s">
        <v>883</v>
      </c>
      <c r="F32" s="32" t="s">
        <v>924</v>
      </c>
      <c r="G32" s="93" t="s">
        <v>925</v>
      </c>
      <c r="H32" s="93">
        <v>796</v>
      </c>
      <c r="I32" s="93" t="s">
        <v>274</v>
      </c>
      <c r="J32" s="93">
        <v>78401000000</v>
      </c>
      <c r="K32" s="93" t="s">
        <v>885</v>
      </c>
      <c r="L32" s="93" t="s">
        <v>3863</v>
      </c>
      <c r="M32" s="93" t="s">
        <v>886</v>
      </c>
      <c r="N32" s="93" t="s">
        <v>886</v>
      </c>
    </row>
    <row r="33" spans="1:14" ht="409.5" customHeight="1" x14ac:dyDescent="0.25">
      <c r="A33" s="94">
        <v>27</v>
      </c>
      <c r="B33" s="93" t="s">
        <v>4010</v>
      </c>
      <c r="C33" s="93">
        <v>7606047507</v>
      </c>
      <c r="D33" s="93" t="s">
        <v>926</v>
      </c>
      <c r="E33" s="93" t="s">
        <v>883</v>
      </c>
      <c r="F33" s="95" t="s">
        <v>893</v>
      </c>
      <c r="G33" s="93" t="s">
        <v>927</v>
      </c>
      <c r="H33" s="93">
        <v>796</v>
      </c>
      <c r="I33" s="93" t="s">
        <v>274</v>
      </c>
      <c r="J33" s="93">
        <v>78401000000</v>
      </c>
      <c r="K33" s="93" t="s">
        <v>885</v>
      </c>
      <c r="L33" s="93" t="s">
        <v>3863</v>
      </c>
      <c r="M33" s="93" t="s">
        <v>886</v>
      </c>
      <c r="N33" s="93" t="s">
        <v>886</v>
      </c>
    </row>
    <row r="34" spans="1:14" ht="409.5" customHeight="1" x14ac:dyDescent="0.25">
      <c r="A34" s="94">
        <v>28</v>
      </c>
      <c r="B34" s="93" t="s">
        <v>4010</v>
      </c>
      <c r="C34" s="93">
        <v>7606047507</v>
      </c>
      <c r="D34" s="93" t="s">
        <v>928</v>
      </c>
      <c r="E34" s="93" t="s">
        <v>883</v>
      </c>
      <c r="F34" s="95" t="s">
        <v>893</v>
      </c>
      <c r="G34" s="93" t="s">
        <v>927</v>
      </c>
      <c r="H34" s="93">
        <v>796</v>
      </c>
      <c r="I34" s="93" t="s">
        <v>274</v>
      </c>
      <c r="J34" s="93">
        <v>78401000000</v>
      </c>
      <c r="K34" s="93" t="s">
        <v>885</v>
      </c>
      <c r="L34" s="93" t="s">
        <v>3863</v>
      </c>
      <c r="M34" s="93" t="s">
        <v>886</v>
      </c>
      <c r="N34" s="93" t="s">
        <v>886</v>
      </c>
    </row>
    <row r="35" spans="1:14" ht="409.5" customHeight="1" x14ac:dyDescent="0.25">
      <c r="A35" s="94">
        <v>29</v>
      </c>
      <c r="B35" s="93" t="s">
        <v>4010</v>
      </c>
      <c r="C35" s="93">
        <v>7606047507</v>
      </c>
      <c r="D35" s="93" t="s">
        <v>929</v>
      </c>
      <c r="E35" s="93" t="s">
        <v>883</v>
      </c>
      <c r="F35" s="95" t="s">
        <v>893</v>
      </c>
      <c r="G35" s="93" t="s">
        <v>930</v>
      </c>
      <c r="H35" s="93">
        <v>796</v>
      </c>
      <c r="I35" s="93" t="s">
        <v>274</v>
      </c>
      <c r="J35" s="93">
        <v>78401000000</v>
      </c>
      <c r="K35" s="93" t="s">
        <v>885</v>
      </c>
      <c r="L35" s="93" t="s">
        <v>3863</v>
      </c>
      <c r="M35" s="93" t="s">
        <v>886</v>
      </c>
      <c r="N35" s="93" t="s">
        <v>886</v>
      </c>
    </row>
    <row r="36" spans="1:14" ht="409.5" customHeight="1" x14ac:dyDescent="0.25">
      <c r="A36" s="94">
        <v>30</v>
      </c>
      <c r="B36" s="93" t="s">
        <v>4010</v>
      </c>
      <c r="C36" s="93">
        <v>7606047507</v>
      </c>
      <c r="D36" s="93" t="s">
        <v>931</v>
      </c>
      <c r="E36" s="93" t="s">
        <v>883</v>
      </c>
      <c r="F36" s="95" t="s">
        <v>924</v>
      </c>
      <c r="G36" s="93" t="s">
        <v>932</v>
      </c>
      <c r="H36" s="93">
        <v>796</v>
      </c>
      <c r="I36" s="93" t="s">
        <v>274</v>
      </c>
      <c r="J36" s="93">
        <v>78401000000</v>
      </c>
      <c r="K36" s="93" t="s">
        <v>885</v>
      </c>
      <c r="L36" s="93" t="s">
        <v>3863</v>
      </c>
      <c r="M36" s="93" t="s">
        <v>886</v>
      </c>
      <c r="N36" s="93" t="s">
        <v>886</v>
      </c>
    </row>
    <row r="37" spans="1:14" ht="409.5" customHeight="1" x14ac:dyDescent="0.25">
      <c r="A37" s="94">
        <v>31</v>
      </c>
      <c r="B37" s="93" t="s">
        <v>4010</v>
      </c>
      <c r="C37" s="93">
        <v>7606047507</v>
      </c>
      <c r="D37" s="93" t="s">
        <v>933</v>
      </c>
      <c r="E37" s="93" t="s">
        <v>883</v>
      </c>
      <c r="F37" s="95" t="s">
        <v>924</v>
      </c>
      <c r="G37" s="93" t="s">
        <v>932</v>
      </c>
      <c r="H37" s="93">
        <v>796</v>
      </c>
      <c r="I37" s="93" t="s">
        <v>274</v>
      </c>
      <c r="J37" s="93">
        <v>78401000000</v>
      </c>
      <c r="K37" s="93" t="s">
        <v>885</v>
      </c>
      <c r="L37" s="93" t="s">
        <v>3863</v>
      </c>
      <c r="M37" s="93" t="s">
        <v>886</v>
      </c>
      <c r="N37" s="93" t="s">
        <v>886</v>
      </c>
    </row>
    <row r="38" spans="1:14" ht="409.5" customHeight="1" x14ac:dyDescent="0.25">
      <c r="A38" s="94">
        <v>32</v>
      </c>
      <c r="B38" s="93" t="s">
        <v>4010</v>
      </c>
      <c r="C38" s="93">
        <v>7606047507</v>
      </c>
      <c r="D38" s="93" t="s">
        <v>934</v>
      </c>
      <c r="E38" s="93" t="s">
        <v>883</v>
      </c>
      <c r="F38" s="95" t="s">
        <v>935</v>
      </c>
      <c r="G38" s="93" t="s">
        <v>936</v>
      </c>
      <c r="H38" s="93">
        <v>796</v>
      </c>
      <c r="I38" s="93" t="s">
        <v>274</v>
      </c>
      <c r="J38" s="93">
        <v>78401000000</v>
      </c>
      <c r="K38" s="93" t="s">
        <v>885</v>
      </c>
      <c r="L38" s="93" t="s">
        <v>3863</v>
      </c>
      <c r="M38" s="93" t="s">
        <v>886</v>
      </c>
      <c r="N38" s="93" t="s">
        <v>886</v>
      </c>
    </row>
    <row r="39" spans="1:14" ht="409.5" customHeight="1" x14ac:dyDescent="0.25">
      <c r="A39" s="94">
        <v>33</v>
      </c>
      <c r="B39" s="93" t="s">
        <v>4010</v>
      </c>
      <c r="C39" s="93">
        <v>7606047507</v>
      </c>
      <c r="D39" s="93" t="s">
        <v>937</v>
      </c>
      <c r="E39" s="93" t="s">
        <v>883</v>
      </c>
      <c r="F39" s="95" t="s">
        <v>935</v>
      </c>
      <c r="G39" s="93" t="s">
        <v>936</v>
      </c>
      <c r="H39" s="93">
        <v>796</v>
      </c>
      <c r="I39" s="93" t="s">
        <v>274</v>
      </c>
      <c r="J39" s="93">
        <v>78401000000</v>
      </c>
      <c r="K39" s="93" t="s">
        <v>885</v>
      </c>
      <c r="L39" s="93" t="s">
        <v>3863</v>
      </c>
      <c r="M39" s="93" t="s">
        <v>886</v>
      </c>
      <c r="N39" s="93" t="s">
        <v>886</v>
      </c>
    </row>
    <row r="40" spans="1:14" ht="409.5" customHeight="1" x14ac:dyDescent="0.25">
      <c r="A40" s="94">
        <v>34</v>
      </c>
      <c r="B40" s="93" t="s">
        <v>4010</v>
      </c>
      <c r="C40" s="93">
        <v>7606047507</v>
      </c>
      <c r="D40" s="93" t="s">
        <v>938</v>
      </c>
      <c r="E40" s="93" t="s">
        <v>883</v>
      </c>
      <c r="F40" s="95" t="s">
        <v>935</v>
      </c>
      <c r="G40" s="93" t="s">
        <v>939</v>
      </c>
      <c r="H40" s="93">
        <v>796</v>
      </c>
      <c r="I40" s="93" t="s">
        <v>274</v>
      </c>
      <c r="J40" s="93">
        <v>78401000000</v>
      </c>
      <c r="K40" s="93" t="s">
        <v>885</v>
      </c>
      <c r="L40" s="93" t="s">
        <v>3863</v>
      </c>
      <c r="M40" s="93" t="s">
        <v>886</v>
      </c>
      <c r="N40" s="93" t="s">
        <v>886</v>
      </c>
    </row>
    <row r="41" spans="1:14" ht="409.5" customHeight="1" x14ac:dyDescent="0.25">
      <c r="A41" s="94">
        <v>35</v>
      </c>
      <c r="B41" s="93" t="s">
        <v>4010</v>
      </c>
      <c r="C41" s="93">
        <v>7606047507</v>
      </c>
      <c r="D41" s="93" t="s">
        <v>940</v>
      </c>
      <c r="E41" s="93" t="s">
        <v>883</v>
      </c>
      <c r="F41" s="95" t="s">
        <v>935</v>
      </c>
      <c r="G41" s="93" t="s">
        <v>927</v>
      </c>
      <c r="H41" s="93">
        <v>796</v>
      </c>
      <c r="I41" s="93" t="s">
        <v>274</v>
      </c>
      <c r="J41" s="93">
        <v>78401000000</v>
      </c>
      <c r="K41" s="93" t="s">
        <v>885</v>
      </c>
      <c r="L41" s="93" t="s">
        <v>3863</v>
      </c>
      <c r="M41" s="93" t="s">
        <v>886</v>
      </c>
      <c r="N41" s="93" t="s">
        <v>886</v>
      </c>
    </row>
    <row r="42" spans="1:14" ht="409.5" customHeight="1" x14ac:dyDescent="0.25">
      <c r="A42" s="94">
        <v>36</v>
      </c>
      <c r="B42" s="93" t="s">
        <v>4010</v>
      </c>
      <c r="C42" s="93">
        <v>7606047507</v>
      </c>
      <c r="D42" s="93" t="s">
        <v>941</v>
      </c>
      <c r="E42" s="93" t="s">
        <v>883</v>
      </c>
      <c r="F42" s="95" t="s">
        <v>893</v>
      </c>
      <c r="G42" s="93" t="s">
        <v>942</v>
      </c>
      <c r="H42" s="93">
        <v>796</v>
      </c>
      <c r="I42" s="93" t="s">
        <v>274</v>
      </c>
      <c r="J42" s="93">
        <v>78401000000</v>
      </c>
      <c r="K42" s="93" t="s">
        <v>885</v>
      </c>
      <c r="L42" s="93" t="s">
        <v>3863</v>
      </c>
      <c r="M42" s="93" t="s">
        <v>886</v>
      </c>
      <c r="N42" s="93" t="s">
        <v>886</v>
      </c>
    </row>
    <row r="43" spans="1:14" ht="409.5" customHeight="1" x14ac:dyDescent="0.25">
      <c r="A43" s="94">
        <v>37</v>
      </c>
      <c r="B43" s="93" t="s">
        <v>4010</v>
      </c>
      <c r="C43" s="93">
        <v>7606047507</v>
      </c>
      <c r="D43" s="78" t="s">
        <v>943</v>
      </c>
      <c r="E43" s="93" t="s">
        <v>883</v>
      </c>
      <c r="F43" s="95" t="s">
        <v>227</v>
      </c>
      <c r="G43" s="78" t="s">
        <v>944</v>
      </c>
      <c r="H43" s="93">
        <v>796</v>
      </c>
      <c r="I43" s="93" t="s">
        <v>274</v>
      </c>
      <c r="J43" s="93">
        <v>78401000000</v>
      </c>
      <c r="K43" s="93" t="s">
        <v>885</v>
      </c>
      <c r="L43" s="93" t="s">
        <v>3863</v>
      </c>
      <c r="M43" s="93" t="s">
        <v>886</v>
      </c>
      <c r="N43" s="93" t="s">
        <v>886</v>
      </c>
    </row>
    <row r="44" spans="1:14" ht="409.5" customHeight="1" x14ac:dyDescent="0.25">
      <c r="A44" s="94">
        <v>38</v>
      </c>
      <c r="B44" s="93" t="s">
        <v>4010</v>
      </c>
      <c r="C44" s="93">
        <v>7606047507</v>
      </c>
      <c r="D44" s="78" t="s">
        <v>945</v>
      </c>
      <c r="E44" s="93" t="s">
        <v>883</v>
      </c>
      <c r="F44" s="95" t="s">
        <v>227</v>
      </c>
      <c r="G44" s="78" t="s">
        <v>944</v>
      </c>
      <c r="H44" s="93">
        <v>796</v>
      </c>
      <c r="I44" s="93" t="s">
        <v>274</v>
      </c>
      <c r="J44" s="93">
        <v>78401000000</v>
      </c>
      <c r="K44" s="93" t="s">
        <v>885</v>
      </c>
      <c r="L44" s="93" t="s">
        <v>3863</v>
      </c>
      <c r="M44" s="93" t="s">
        <v>886</v>
      </c>
      <c r="N44" s="93" t="s">
        <v>886</v>
      </c>
    </row>
    <row r="45" spans="1:14" ht="409.5" customHeight="1" x14ac:dyDescent="0.25">
      <c r="A45" s="94">
        <v>39</v>
      </c>
      <c r="B45" s="93" t="s">
        <v>4010</v>
      </c>
      <c r="C45" s="93">
        <v>7606047507</v>
      </c>
      <c r="D45" s="78" t="s">
        <v>946</v>
      </c>
      <c r="E45" s="93" t="s">
        <v>883</v>
      </c>
      <c r="F45" s="95" t="s">
        <v>227</v>
      </c>
      <c r="G45" s="78" t="s">
        <v>944</v>
      </c>
      <c r="H45" s="93">
        <v>796</v>
      </c>
      <c r="I45" s="93" t="s">
        <v>274</v>
      </c>
      <c r="J45" s="93">
        <v>78401000000</v>
      </c>
      <c r="K45" s="93" t="s">
        <v>885</v>
      </c>
      <c r="L45" s="93" t="s">
        <v>3863</v>
      </c>
      <c r="M45" s="93" t="s">
        <v>886</v>
      </c>
      <c r="N45" s="93" t="s">
        <v>886</v>
      </c>
    </row>
    <row r="46" spans="1:14" ht="409.5" customHeight="1" x14ac:dyDescent="0.25">
      <c r="A46" s="94">
        <v>40</v>
      </c>
      <c r="B46" s="93" t="s">
        <v>4010</v>
      </c>
      <c r="C46" s="93">
        <v>7606047507</v>
      </c>
      <c r="D46" s="78" t="s">
        <v>947</v>
      </c>
      <c r="E46" s="93" t="s">
        <v>883</v>
      </c>
      <c r="F46" s="95" t="s">
        <v>227</v>
      </c>
      <c r="G46" s="78" t="s">
        <v>944</v>
      </c>
      <c r="H46" s="93">
        <v>796</v>
      </c>
      <c r="I46" s="93" t="s">
        <v>274</v>
      </c>
      <c r="J46" s="93">
        <v>78401000000</v>
      </c>
      <c r="K46" s="93" t="s">
        <v>885</v>
      </c>
      <c r="L46" s="93" t="s">
        <v>3863</v>
      </c>
      <c r="M46" s="93" t="s">
        <v>886</v>
      </c>
      <c r="N46" s="93" t="s">
        <v>886</v>
      </c>
    </row>
    <row r="47" spans="1:14" ht="409.5" customHeight="1" x14ac:dyDescent="0.25">
      <c r="A47" s="94">
        <v>41</v>
      </c>
      <c r="B47" s="93" t="s">
        <v>4010</v>
      </c>
      <c r="C47" s="93">
        <v>7606047507</v>
      </c>
      <c r="D47" s="78" t="s">
        <v>948</v>
      </c>
      <c r="E47" s="93" t="s">
        <v>883</v>
      </c>
      <c r="F47" s="95" t="s">
        <v>227</v>
      </c>
      <c r="G47" s="33" t="s">
        <v>949</v>
      </c>
      <c r="H47" s="93">
        <v>796</v>
      </c>
      <c r="I47" s="93" t="s">
        <v>274</v>
      </c>
      <c r="J47" s="93">
        <v>78401000000</v>
      </c>
      <c r="K47" s="93" t="s">
        <v>885</v>
      </c>
      <c r="L47" s="93" t="s">
        <v>3721</v>
      </c>
      <c r="M47" s="93" t="s">
        <v>886</v>
      </c>
      <c r="N47" s="93" t="s">
        <v>886</v>
      </c>
    </row>
    <row r="48" spans="1:14" ht="409.5" customHeight="1" x14ac:dyDescent="0.25">
      <c r="A48" s="94">
        <v>42</v>
      </c>
      <c r="B48" s="93" t="s">
        <v>4010</v>
      </c>
      <c r="C48" s="93">
        <v>7606047507</v>
      </c>
      <c r="D48" s="78" t="s">
        <v>950</v>
      </c>
      <c r="E48" s="93" t="s">
        <v>883</v>
      </c>
      <c r="F48" s="95" t="s">
        <v>227</v>
      </c>
      <c r="G48" s="78" t="s">
        <v>951</v>
      </c>
      <c r="H48" s="93">
        <v>796</v>
      </c>
      <c r="I48" s="93" t="s">
        <v>274</v>
      </c>
      <c r="J48" s="93">
        <v>78401000000</v>
      </c>
      <c r="K48" s="93" t="s">
        <v>885</v>
      </c>
      <c r="L48" s="93" t="s">
        <v>3834</v>
      </c>
      <c r="M48" s="93" t="s">
        <v>886</v>
      </c>
      <c r="N48" s="93" t="s">
        <v>886</v>
      </c>
    </row>
    <row r="49" spans="1:14" ht="409.5" customHeight="1" x14ac:dyDescent="0.25">
      <c r="A49" s="94">
        <v>43</v>
      </c>
      <c r="B49" s="93" t="s">
        <v>4010</v>
      </c>
      <c r="C49" s="93">
        <v>7606047507</v>
      </c>
      <c r="D49" s="78" t="s">
        <v>952</v>
      </c>
      <c r="E49" s="93" t="s">
        <v>883</v>
      </c>
      <c r="F49" s="95" t="s">
        <v>227</v>
      </c>
      <c r="G49" s="78" t="s">
        <v>951</v>
      </c>
      <c r="H49" s="93">
        <v>796</v>
      </c>
      <c r="I49" s="93" t="s">
        <v>274</v>
      </c>
      <c r="J49" s="93">
        <v>78401000000</v>
      </c>
      <c r="K49" s="93" t="s">
        <v>885</v>
      </c>
      <c r="L49" s="93" t="s">
        <v>3836</v>
      </c>
      <c r="M49" s="93" t="s">
        <v>886</v>
      </c>
      <c r="N49" s="93" t="s">
        <v>886</v>
      </c>
    </row>
    <row r="50" spans="1:14" ht="409.5" customHeight="1" x14ac:dyDescent="0.25">
      <c r="A50" s="94">
        <v>44</v>
      </c>
      <c r="B50" s="93" t="s">
        <v>4010</v>
      </c>
      <c r="C50" s="93">
        <v>7606047507</v>
      </c>
      <c r="D50" s="78" t="s">
        <v>953</v>
      </c>
      <c r="E50" s="93" t="s">
        <v>883</v>
      </c>
      <c r="F50" s="95" t="s">
        <v>227</v>
      </c>
      <c r="G50" s="78" t="s">
        <v>951</v>
      </c>
      <c r="H50" s="93">
        <v>796</v>
      </c>
      <c r="I50" s="93" t="s">
        <v>274</v>
      </c>
      <c r="J50" s="93">
        <v>78401000000</v>
      </c>
      <c r="K50" s="93" t="s">
        <v>885</v>
      </c>
      <c r="L50" s="93" t="s">
        <v>3835</v>
      </c>
      <c r="M50" s="93" t="s">
        <v>886</v>
      </c>
      <c r="N50" s="93" t="s">
        <v>886</v>
      </c>
    </row>
    <row r="51" spans="1:14" ht="409.5" customHeight="1" x14ac:dyDescent="0.25">
      <c r="A51" s="94">
        <v>45</v>
      </c>
      <c r="B51" s="93" t="s">
        <v>4010</v>
      </c>
      <c r="C51" s="93">
        <v>7606047507</v>
      </c>
      <c r="D51" s="78" t="s">
        <v>952</v>
      </c>
      <c r="E51" s="93" t="s">
        <v>883</v>
      </c>
      <c r="F51" s="95" t="s">
        <v>227</v>
      </c>
      <c r="G51" s="78" t="s">
        <v>951</v>
      </c>
      <c r="H51" s="93">
        <v>796</v>
      </c>
      <c r="I51" s="93" t="s">
        <v>274</v>
      </c>
      <c r="J51" s="93">
        <v>78401000000</v>
      </c>
      <c r="K51" s="93" t="s">
        <v>885</v>
      </c>
      <c r="L51" s="93" t="s">
        <v>3837</v>
      </c>
      <c r="M51" s="93" t="s">
        <v>886</v>
      </c>
      <c r="N51" s="93" t="s">
        <v>886</v>
      </c>
    </row>
    <row r="52" spans="1:14" ht="409.5" customHeight="1" x14ac:dyDescent="0.25">
      <c r="A52" s="94">
        <v>46</v>
      </c>
      <c r="B52" s="93" t="s">
        <v>4010</v>
      </c>
      <c r="C52" s="93">
        <v>7606047507</v>
      </c>
      <c r="D52" s="78" t="s">
        <v>952</v>
      </c>
      <c r="E52" s="93" t="s">
        <v>883</v>
      </c>
      <c r="F52" s="95" t="s">
        <v>227</v>
      </c>
      <c r="G52" s="78" t="s">
        <v>951</v>
      </c>
      <c r="H52" s="93">
        <v>796</v>
      </c>
      <c r="I52" s="93" t="s">
        <v>274</v>
      </c>
      <c r="J52" s="93">
        <v>78401000000</v>
      </c>
      <c r="K52" s="93" t="s">
        <v>885</v>
      </c>
      <c r="L52" s="93" t="s">
        <v>3838</v>
      </c>
      <c r="M52" s="93" t="s">
        <v>886</v>
      </c>
      <c r="N52" s="93" t="s">
        <v>886</v>
      </c>
    </row>
    <row r="53" spans="1:14" ht="409.5" customHeight="1" x14ac:dyDescent="0.25">
      <c r="A53" s="94">
        <v>47</v>
      </c>
      <c r="B53" s="93" t="s">
        <v>4010</v>
      </c>
      <c r="C53" s="93">
        <v>7606047507</v>
      </c>
      <c r="D53" s="78" t="s">
        <v>954</v>
      </c>
      <c r="E53" s="93" t="s">
        <v>883</v>
      </c>
      <c r="F53" s="95" t="s">
        <v>955</v>
      </c>
      <c r="G53" s="78" t="s">
        <v>956</v>
      </c>
      <c r="H53" s="93">
        <v>796</v>
      </c>
      <c r="I53" s="93" t="s">
        <v>274</v>
      </c>
      <c r="J53" s="93">
        <v>78401000000</v>
      </c>
      <c r="K53" s="93" t="s">
        <v>885</v>
      </c>
      <c r="L53" s="93" t="s">
        <v>3722</v>
      </c>
      <c r="M53" s="93" t="s">
        <v>886</v>
      </c>
      <c r="N53" s="93" t="s">
        <v>886</v>
      </c>
    </row>
    <row r="54" spans="1:14" ht="409.5" customHeight="1" x14ac:dyDescent="0.25">
      <c r="A54" s="94">
        <v>48</v>
      </c>
      <c r="B54" s="93" t="s">
        <v>4010</v>
      </c>
      <c r="C54" s="93">
        <v>7606047507</v>
      </c>
      <c r="D54" s="78" t="s">
        <v>957</v>
      </c>
      <c r="E54" s="93" t="s">
        <v>883</v>
      </c>
      <c r="F54" s="95" t="s">
        <v>955</v>
      </c>
      <c r="G54" s="78" t="s">
        <v>956</v>
      </c>
      <c r="H54" s="93">
        <v>796</v>
      </c>
      <c r="I54" s="93" t="s">
        <v>274</v>
      </c>
      <c r="J54" s="93">
        <v>78401000000</v>
      </c>
      <c r="K54" s="93" t="s">
        <v>885</v>
      </c>
      <c r="L54" s="93" t="s">
        <v>3723</v>
      </c>
      <c r="M54" s="93" t="s">
        <v>886</v>
      </c>
      <c r="N54" s="93" t="s">
        <v>886</v>
      </c>
    </row>
    <row r="55" spans="1:14" ht="409.5" customHeight="1" x14ac:dyDescent="0.25">
      <c r="A55" s="94">
        <v>49</v>
      </c>
      <c r="B55" s="93" t="s">
        <v>4010</v>
      </c>
      <c r="C55" s="93">
        <v>7606047507</v>
      </c>
      <c r="D55" s="78" t="s">
        <v>958</v>
      </c>
      <c r="E55" s="93" t="s">
        <v>883</v>
      </c>
      <c r="F55" s="95" t="s">
        <v>227</v>
      </c>
      <c r="G55" s="78" t="s">
        <v>959</v>
      </c>
      <c r="H55" s="93">
        <v>796</v>
      </c>
      <c r="I55" s="93" t="s">
        <v>274</v>
      </c>
      <c r="J55" s="93">
        <v>78401000000</v>
      </c>
      <c r="K55" s="93" t="s">
        <v>885</v>
      </c>
      <c r="L55" s="93" t="s">
        <v>3724</v>
      </c>
      <c r="M55" s="93" t="s">
        <v>886</v>
      </c>
      <c r="N55" s="93" t="s">
        <v>886</v>
      </c>
    </row>
    <row r="56" spans="1:14" ht="409.5" customHeight="1" x14ac:dyDescent="0.25">
      <c r="A56" s="94">
        <v>50</v>
      </c>
      <c r="B56" s="93" t="s">
        <v>4010</v>
      </c>
      <c r="C56" s="93">
        <v>7606047507</v>
      </c>
      <c r="D56" s="78" t="s">
        <v>960</v>
      </c>
      <c r="E56" s="93" t="s">
        <v>883</v>
      </c>
      <c r="F56" s="95" t="s">
        <v>227</v>
      </c>
      <c r="G56" s="78" t="s">
        <v>961</v>
      </c>
      <c r="H56" s="93">
        <v>796</v>
      </c>
      <c r="I56" s="93" t="s">
        <v>274</v>
      </c>
      <c r="J56" s="93">
        <v>78401000000</v>
      </c>
      <c r="K56" s="93" t="s">
        <v>885</v>
      </c>
      <c r="L56" s="93" t="s">
        <v>3725</v>
      </c>
      <c r="M56" s="93" t="s">
        <v>886</v>
      </c>
      <c r="N56" s="93" t="s">
        <v>886</v>
      </c>
    </row>
    <row r="57" spans="1:14" ht="409.5" customHeight="1" x14ac:dyDescent="0.25">
      <c r="A57" s="94">
        <v>51</v>
      </c>
      <c r="B57" s="93" t="s">
        <v>4010</v>
      </c>
      <c r="C57" s="93">
        <v>7606047507</v>
      </c>
      <c r="D57" s="78" t="s">
        <v>962</v>
      </c>
      <c r="E57" s="93" t="s">
        <v>883</v>
      </c>
      <c r="F57" s="95" t="s">
        <v>227</v>
      </c>
      <c r="G57" s="78" t="s">
        <v>961</v>
      </c>
      <c r="H57" s="93">
        <v>796</v>
      </c>
      <c r="I57" s="93" t="s">
        <v>274</v>
      </c>
      <c r="J57" s="93">
        <v>78401000000</v>
      </c>
      <c r="K57" s="93" t="s">
        <v>885</v>
      </c>
      <c r="L57" s="93" t="s">
        <v>3726</v>
      </c>
      <c r="M57" s="93" t="s">
        <v>886</v>
      </c>
      <c r="N57" s="93" t="s">
        <v>886</v>
      </c>
    </row>
    <row r="58" spans="1:14" ht="409.5" customHeight="1" x14ac:dyDescent="0.25">
      <c r="A58" s="94">
        <v>52</v>
      </c>
      <c r="B58" s="93" t="s">
        <v>4010</v>
      </c>
      <c r="C58" s="93">
        <v>7606047507</v>
      </c>
      <c r="D58" s="78" t="s">
        <v>963</v>
      </c>
      <c r="E58" s="93" t="s">
        <v>883</v>
      </c>
      <c r="F58" s="95" t="s">
        <v>227</v>
      </c>
      <c r="G58" s="78" t="s">
        <v>961</v>
      </c>
      <c r="H58" s="93">
        <v>796</v>
      </c>
      <c r="I58" s="93" t="s">
        <v>274</v>
      </c>
      <c r="J58" s="93">
        <v>78401000000</v>
      </c>
      <c r="K58" s="93" t="s">
        <v>885</v>
      </c>
      <c r="L58" s="93" t="s">
        <v>3727</v>
      </c>
      <c r="M58" s="93" t="s">
        <v>886</v>
      </c>
      <c r="N58" s="93" t="s">
        <v>886</v>
      </c>
    </row>
    <row r="59" spans="1:14" ht="409.5" customHeight="1" x14ac:dyDescent="0.25">
      <c r="A59" s="94">
        <v>53</v>
      </c>
      <c r="B59" s="93" t="s">
        <v>4010</v>
      </c>
      <c r="C59" s="93">
        <v>7606047507</v>
      </c>
      <c r="D59" s="78" t="s">
        <v>964</v>
      </c>
      <c r="E59" s="93" t="s">
        <v>883</v>
      </c>
      <c r="F59" s="95" t="s">
        <v>227</v>
      </c>
      <c r="G59" s="78" t="s">
        <v>961</v>
      </c>
      <c r="H59" s="93">
        <v>796</v>
      </c>
      <c r="I59" s="93" t="s">
        <v>274</v>
      </c>
      <c r="J59" s="93">
        <v>78401000000</v>
      </c>
      <c r="K59" s="93" t="s">
        <v>885</v>
      </c>
      <c r="L59" s="93" t="s">
        <v>3728</v>
      </c>
      <c r="M59" s="93" t="s">
        <v>886</v>
      </c>
      <c r="N59" s="93" t="s">
        <v>886</v>
      </c>
    </row>
    <row r="60" spans="1:14" ht="409.5" customHeight="1" x14ac:dyDescent="0.25">
      <c r="A60" s="94">
        <v>54</v>
      </c>
      <c r="B60" s="93" t="s">
        <v>4010</v>
      </c>
      <c r="C60" s="93">
        <v>7606047507</v>
      </c>
      <c r="D60" s="78" t="s">
        <v>965</v>
      </c>
      <c r="E60" s="93" t="s">
        <v>883</v>
      </c>
      <c r="F60" s="95" t="s">
        <v>227</v>
      </c>
      <c r="G60" s="78" t="s">
        <v>961</v>
      </c>
      <c r="H60" s="93">
        <v>796</v>
      </c>
      <c r="I60" s="93" t="s">
        <v>274</v>
      </c>
      <c r="J60" s="93">
        <v>78401000000</v>
      </c>
      <c r="K60" s="93" t="s">
        <v>885</v>
      </c>
      <c r="L60" s="93" t="s">
        <v>3729</v>
      </c>
      <c r="M60" s="93" t="s">
        <v>886</v>
      </c>
      <c r="N60" s="93" t="s">
        <v>886</v>
      </c>
    </row>
    <row r="61" spans="1:14" ht="409.5" customHeight="1" x14ac:dyDescent="0.25">
      <c r="A61" s="94">
        <v>55</v>
      </c>
      <c r="B61" s="93" t="s">
        <v>4010</v>
      </c>
      <c r="C61" s="93">
        <v>7606047507</v>
      </c>
      <c r="D61" s="78" t="s">
        <v>966</v>
      </c>
      <c r="E61" s="93" t="s">
        <v>883</v>
      </c>
      <c r="F61" s="95" t="s">
        <v>227</v>
      </c>
      <c r="G61" s="78" t="s">
        <v>961</v>
      </c>
      <c r="H61" s="93">
        <v>796</v>
      </c>
      <c r="I61" s="93" t="s">
        <v>274</v>
      </c>
      <c r="J61" s="93">
        <v>78401000000</v>
      </c>
      <c r="K61" s="93" t="s">
        <v>885</v>
      </c>
      <c r="L61" s="93" t="s">
        <v>3730</v>
      </c>
      <c r="M61" s="93" t="s">
        <v>886</v>
      </c>
      <c r="N61" s="93" t="s">
        <v>886</v>
      </c>
    </row>
    <row r="62" spans="1:14" ht="409.5" customHeight="1" x14ac:dyDescent="0.25">
      <c r="A62" s="94">
        <v>56</v>
      </c>
      <c r="B62" s="93" t="s">
        <v>4010</v>
      </c>
      <c r="C62" s="93">
        <v>7606047507</v>
      </c>
      <c r="D62" s="78" t="s">
        <v>967</v>
      </c>
      <c r="E62" s="93" t="s">
        <v>883</v>
      </c>
      <c r="F62" s="95" t="s">
        <v>227</v>
      </c>
      <c r="G62" s="78" t="s">
        <v>961</v>
      </c>
      <c r="H62" s="93">
        <v>796</v>
      </c>
      <c r="I62" s="93" t="s">
        <v>274</v>
      </c>
      <c r="J62" s="93">
        <v>78401000000</v>
      </c>
      <c r="K62" s="93" t="s">
        <v>885</v>
      </c>
      <c r="L62" s="93" t="s">
        <v>3731</v>
      </c>
      <c r="M62" s="93" t="s">
        <v>886</v>
      </c>
      <c r="N62" s="93" t="s">
        <v>886</v>
      </c>
    </row>
    <row r="63" spans="1:14" ht="409.5" customHeight="1" x14ac:dyDescent="0.25">
      <c r="A63" s="94">
        <v>57</v>
      </c>
      <c r="B63" s="93" t="s">
        <v>4010</v>
      </c>
      <c r="C63" s="93">
        <v>7606047507</v>
      </c>
      <c r="D63" s="78" t="s">
        <v>968</v>
      </c>
      <c r="E63" s="93" t="s">
        <v>883</v>
      </c>
      <c r="F63" s="95" t="s">
        <v>227</v>
      </c>
      <c r="G63" s="78" t="s">
        <v>961</v>
      </c>
      <c r="H63" s="93">
        <v>796</v>
      </c>
      <c r="I63" s="93" t="s">
        <v>274</v>
      </c>
      <c r="J63" s="93">
        <v>78401000000</v>
      </c>
      <c r="K63" s="93" t="s">
        <v>885</v>
      </c>
      <c r="L63" s="93" t="s">
        <v>3732</v>
      </c>
      <c r="M63" s="93" t="s">
        <v>886</v>
      </c>
      <c r="N63" s="93" t="s">
        <v>886</v>
      </c>
    </row>
    <row r="64" spans="1:14" ht="409.5" customHeight="1" x14ac:dyDescent="0.25">
      <c r="A64" s="94">
        <v>58</v>
      </c>
      <c r="B64" s="93" t="s">
        <v>4010</v>
      </c>
      <c r="C64" s="93">
        <v>7606047507</v>
      </c>
      <c r="D64" s="78" t="s">
        <v>969</v>
      </c>
      <c r="E64" s="93" t="s">
        <v>883</v>
      </c>
      <c r="F64" s="95" t="s">
        <v>227</v>
      </c>
      <c r="G64" s="78" t="s">
        <v>961</v>
      </c>
      <c r="H64" s="93">
        <v>796</v>
      </c>
      <c r="I64" s="93" t="s">
        <v>274</v>
      </c>
      <c r="J64" s="93">
        <v>78401000000</v>
      </c>
      <c r="K64" s="93" t="s">
        <v>885</v>
      </c>
      <c r="L64" s="93" t="s">
        <v>3733</v>
      </c>
      <c r="M64" s="93" t="s">
        <v>886</v>
      </c>
      <c r="N64" s="93" t="s">
        <v>886</v>
      </c>
    </row>
    <row r="65" spans="1:14" ht="409.5" customHeight="1" x14ac:dyDescent="0.25">
      <c r="A65" s="94">
        <v>59</v>
      </c>
      <c r="B65" s="93" t="s">
        <v>4010</v>
      </c>
      <c r="C65" s="93">
        <v>7606047507</v>
      </c>
      <c r="D65" s="78" t="s">
        <v>970</v>
      </c>
      <c r="E65" s="93" t="s">
        <v>883</v>
      </c>
      <c r="F65" s="95" t="s">
        <v>227</v>
      </c>
      <c r="G65" s="78" t="s">
        <v>961</v>
      </c>
      <c r="H65" s="93">
        <v>796</v>
      </c>
      <c r="I65" s="93" t="s">
        <v>274</v>
      </c>
      <c r="J65" s="93">
        <v>78401000000</v>
      </c>
      <c r="K65" s="93" t="s">
        <v>885</v>
      </c>
      <c r="L65" s="93" t="s">
        <v>3734</v>
      </c>
      <c r="M65" s="93" t="s">
        <v>886</v>
      </c>
      <c r="N65" s="93" t="s">
        <v>886</v>
      </c>
    </row>
    <row r="66" spans="1:14" ht="409.5" customHeight="1" x14ac:dyDescent="0.25">
      <c r="A66" s="94">
        <v>60</v>
      </c>
      <c r="B66" s="93" t="s">
        <v>4010</v>
      </c>
      <c r="C66" s="93">
        <v>7606047507</v>
      </c>
      <c r="D66" s="78" t="s">
        <v>971</v>
      </c>
      <c r="E66" s="93" t="s">
        <v>883</v>
      </c>
      <c r="F66" s="95" t="s">
        <v>227</v>
      </c>
      <c r="G66" s="78" t="s">
        <v>961</v>
      </c>
      <c r="H66" s="93">
        <v>796</v>
      </c>
      <c r="I66" s="93" t="s">
        <v>274</v>
      </c>
      <c r="J66" s="93">
        <v>78401000000</v>
      </c>
      <c r="K66" s="93" t="s">
        <v>885</v>
      </c>
      <c r="L66" s="93" t="s">
        <v>3735</v>
      </c>
      <c r="M66" s="93" t="s">
        <v>886</v>
      </c>
      <c r="N66" s="93" t="s">
        <v>886</v>
      </c>
    </row>
    <row r="67" spans="1:14" ht="409.5" customHeight="1" x14ac:dyDescent="0.25">
      <c r="A67" s="94">
        <v>61</v>
      </c>
      <c r="B67" s="93" t="s">
        <v>4010</v>
      </c>
      <c r="C67" s="93">
        <v>7606047507</v>
      </c>
      <c r="D67" s="78" t="s">
        <v>972</v>
      </c>
      <c r="E67" s="93" t="s">
        <v>883</v>
      </c>
      <c r="F67" s="95" t="s">
        <v>227</v>
      </c>
      <c r="G67" s="78" t="s">
        <v>961</v>
      </c>
      <c r="H67" s="93">
        <v>796</v>
      </c>
      <c r="I67" s="93" t="s">
        <v>274</v>
      </c>
      <c r="J67" s="93">
        <v>78401000000</v>
      </c>
      <c r="K67" s="93" t="s">
        <v>885</v>
      </c>
      <c r="L67" s="93" t="s">
        <v>3736</v>
      </c>
      <c r="M67" s="93" t="s">
        <v>886</v>
      </c>
      <c r="N67" s="93" t="s">
        <v>886</v>
      </c>
    </row>
    <row r="68" spans="1:14" ht="409.5" customHeight="1" x14ac:dyDescent="0.25">
      <c r="A68" s="94">
        <v>62</v>
      </c>
      <c r="B68" s="93" t="s">
        <v>4010</v>
      </c>
      <c r="C68" s="93">
        <v>7606047507</v>
      </c>
      <c r="D68" s="78" t="s">
        <v>973</v>
      </c>
      <c r="E68" s="93" t="s">
        <v>883</v>
      </c>
      <c r="F68" s="95" t="s">
        <v>227</v>
      </c>
      <c r="G68" s="78" t="s">
        <v>961</v>
      </c>
      <c r="H68" s="93">
        <v>796</v>
      </c>
      <c r="I68" s="93" t="s">
        <v>274</v>
      </c>
      <c r="J68" s="93">
        <v>78401000000</v>
      </c>
      <c r="K68" s="93" t="s">
        <v>885</v>
      </c>
      <c r="L68" s="93" t="s">
        <v>3737</v>
      </c>
      <c r="M68" s="93" t="s">
        <v>886</v>
      </c>
      <c r="N68" s="93" t="s">
        <v>886</v>
      </c>
    </row>
    <row r="69" spans="1:14" ht="409.5" customHeight="1" x14ac:dyDescent="0.25">
      <c r="A69" s="94">
        <v>63</v>
      </c>
      <c r="B69" s="93" t="s">
        <v>4010</v>
      </c>
      <c r="C69" s="93">
        <v>7606047507</v>
      </c>
      <c r="D69" s="78" t="s">
        <v>974</v>
      </c>
      <c r="E69" s="93" t="s">
        <v>883</v>
      </c>
      <c r="F69" s="95" t="s">
        <v>227</v>
      </c>
      <c r="G69" s="78" t="s">
        <v>961</v>
      </c>
      <c r="H69" s="93">
        <v>796</v>
      </c>
      <c r="I69" s="93" t="s">
        <v>274</v>
      </c>
      <c r="J69" s="93">
        <v>78401000000</v>
      </c>
      <c r="K69" s="93" t="s">
        <v>885</v>
      </c>
      <c r="L69" s="93" t="s">
        <v>3738</v>
      </c>
      <c r="M69" s="93" t="s">
        <v>886</v>
      </c>
      <c r="N69" s="93" t="s">
        <v>886</v>
      </c>
    </row>
    <row r="70" spans="1:14" ht="409.5" customHeight="1" x14ac:dyDescent="0.25">
      <c r="A70" s="94">
        <v>64</v>
      </c>
      <c r="B70" s="93" t="s">
        <v>4010</v>
      </c>
      <c r="C70" s="93">
        <v>7606047507</v>
      </c>
      <c r="D70" s="78" t="s">
        <v>975</v>
      </c>
      <c r="E70" s="93" t="s">
        <v>883</v>
      </c>
      <c r="F70" s="95" t="s">
        <v>227</v>
      </c>
      <c r="G70" s="78" t="s">
        <v>961</v>
      </c>
      <c r="H70" s="93">
        <v>796</v>
      </c>
      <c r="I70" s="93" t="s">
        <v>274</v>
      </c>
      <c r="J70" s="93">
        <v>78401000000</v>
      </c>
      <c r="K70" s="93" t="s">
        <v>885</v>
      </c>
      <c r="L70" s="93" t="s">
        <v>3732</v>
      </c>
      <c r="M70" s="93" t="s">
        <v>886</v>
      </c>
      <c r="N70" s="93" t="s">
        <v>886</v>
      </c>
    </row>
    <row r="71" spans="1:14" ht="409.5" customHeight="1" x14ac:dyDescent="0.25">
      <c r="A71" s="94">
        <v>65</v>
      </c>
      <c r="B71" s="93" t="s">
        <v>4010</v>
      </c>
      <c r="C71" s="93">
        <v>7606047507</v>
      </c>
      <c r="D71" s="78" t="s">
        <v>976</v>
      </c>
      <c r="E71" s="93" t="s">
        <v>883</v>
      </c>
      <c r="F71" s="95" t="s">
        <v>227</v>
      </c>
      <c r="G71" s="78" t="s">
        <v>961</v>
      </c>
      <c r="H71" s="93">
        <v>796</v>
      </c>
      <c r="I71" s="93" t="s">
        <v>274</v>
      </c>
      <c r="J71" s="93">
        <v>78401000000</v>
      </c>
      <c r="K71" s="93" t="s">
        <v>885</v>
      </c>
      <c r="L71" s="93" t="s">
        <v>3733</v>
      </c>
      <c r="M71" s="93" t="s">
        <v>886</v>
      </c>
      <c r="N71" s="93" t="s">
        <v>886</v>
      </c>
    </row>
    <row r="72" spans="1:14" ht="409.5" customHeight="1" x14ac:dyDescent="0.25">
      <c r="A72" s="94">
        <v>66</v>
      </c>
      <c r="B72" s="93" t="s">
        <v>4010</v>
      </c>
      <c r="C72" s="93">
        <v>7606047507</v>
      </c>
      <c r="D72" s="78" t="s">
        <v>977</v>
      </c>
      <c r="E72" s="93" t="s">
        <v>883</v>
      </c>
      <c r="F72" s="95" t="s">
        <v>227</v>
      </c>
      <c r="G72" s="78" t="s">
        <v>961</v>
      </c>
      <c r="H72" s="93">
        <v>796</v>
      </c>
      <c r="I72" s="93" t="s">
        <v>274</v>
      </c>
      <c r="J72" s="93">
        <v>78401000000</v>
      </c>
      <c r="K72" s="93" t="s">
        <v>885</v>
      </c>
      <c r="L72" s="93" t="s">
        <v>3734</v>
      </c>
      <c r="M72" s="93" t="s">
        <v>886</v>
      </c>
      <c r="N72" s="93" t="s">
        <v>886</v>
      </c>
    </row>
    <row r="73" spans="1:14" ht="409.5" customHeight="1" x14ac:dyDescent="0.25">
      <c r="A73" s="94">
        <v>67</v>
      </c>
      <c r="B73" s="93" t="s">
        <v>4010</v>
      </c>
      <c r="C73" s="93">
        <v>7606047507</v>
      </c>
      <c r="D73" s="78" t="s">
        <v>978</v>
      </c>
      <c r="E73" s="93" t="s">
        <v>883</v>
      </c>
      <c r="F73" s="95" t="s">
        <v>227</v>
      </c>
      <c r="G73" s="78" t="s">
        <v>961</v>
      </c>
      <c r="H73" s="93">
        <v>796</v>
      </c>
      <c r="I73" s="93" t="s">
        <v>274</v>
      </c>
      <c r="J73" s="93">
        <v>78401000000</v>
      </c>
      <c r="K73" s="93" t="s">
        <v>885</v>
      </c>
      <c r="L73" s="93" t="s">
        <v>3739</v>
      </c>
      <c r="M73" s="93" t="s">
        <v>886</v>
      </c>
      <c r="N73" s="93" t="s">
        <v>886</v>
      </c>
    </row>
    <row r="74" spans="1:14" ht="409.5" customHeight="1" x14ac:dyDescent="0.25">
      <c r="A74" s="94">
        <v>68</v>
      </c>
      <c r="B74" s="93" t="s">
        <v>4010</v>
      </c>
      <c r="C74" s="93">
        <v>7606047507</v>
      </c>
      <c r="D74" s="78" t="s">
        <v>979</v>
      </c>
      <c r="E74" s="93" t="s">
        <v>883</v>
      </c>
      <c r="F74" s="95" t="s">
        <v>227</v>
      </c>
      <c r="G74" s="78" t="s">
        <v>961</v>
      </c>
      <c r="H74" s="93">
        <v>796</v>
      </c>
      <c r="I74" s="93" t="s">
        <v>274</v>
      </c>
      <c r="J74" s="93">
        <v>78401000000</v>
      </c>
      <c r="K74" s="93" t="s">
        <v>885</v>
      </c>
      <c r="L74" s="93" t="s">
        <v>3740</v>
      </c>
      <c r="M74" s="93" t="s">
        <v>886</v>
      </c>
      <c r="N74" s="93" t="s">
        <v>886</v>
      </c>
    </row>
    <row r="75" spans="1:14" ht="409.5" customHeight="1" x14ac:dyDescent="0.25">
      <c r="A75" s="94">
        <v>69</v>
      </c>
      <c r="B75" s="93" t="s">
        <v>4010</v>
      </c>
      <c r="C75" s="93">
        <v>7606047507</v>
      </c>
      <c r="D75" s="78" t="s">
        <v>980</v>
      </c>
      <c r="E75" s="93" t="s">
        <v>883</v>
      </c>
      <c r="F75" s="95" t="s">
        <v>227</v>
      </c>
      <c r="G75" s="78" t="s">
        <v>961</v>
      </c>
      <c r="H75" s="93">
        <v>796</v>
      </c>
      <c r="I75" s="93" t="s">
        <v>274</v>
      </c>
      <c r="J75" s="93">
        <v>78401000000</v>
      </c>
      <c r="K75" s="93" t="s">
        <v>885</v>
      </c>
      <c r="L75" s="93" t="s">
        <v>3741</v>
      </c>
      <c r="M75" s="93" t="s">
        <v>886</v>
      </c>
      <c r="N75" s="93" t="s">
        <v>886</v>
      </c>
    </row>
    <row r="76" spans="1:14" ht="409.5" customHeight="1" x14ac:dyDescent="0.25">
      <c r="A76" s="94">
        <v>70</v>
      </c>
      <c r="B76" s="93" t="s">
        <v>4010</v>
      </c>
      <c r="C76" s="93">
        <v>7606047507</v>
      </c>
      <c r="D76" s="78" t="s">
        <v>981</v>
      </c>
      <c r="E76" s="93" t="s">
        <v>883</v>
      </c>
      <c r="F76" s="95" t="s">
        <v>227</v>
      </c>
      <c r="G76" s="78" t="s">
        <v>961</v>
      </c>
      <c r="H76" s="93">
        <v>796</v>
      </c>
      <c r="I76" s="93" t="s">
        <v>274</v>
      </c>
      <c r="J76" s="93">
        <v>78401000000</v>
      </c>
      <c r="K76" s="93" t="s">
        <v>885</v>
      </c>
      <c r="L76" s="93" t="s">
        <v>3742</v>
      </c>
      <c r="M76" s="93" t="s">
        <v>886</v>
      </c>
      <c r="N76" s="93" t="s">
        <v>886</v>
      </c>
    </row>
    <row r="77" spans="1:14" ht="409.5" customHeight="1" x14ac:dyDescent="0.25">
      <c r="A77" s="94">
        <v>71</v>
      </c>
      <c r="B77" s="93" t="s">
        <v>4010</v>
      </c>
      <c r="C77" s="93">
        <v>7606047507</v>
      </c>
      <c r="D77" s="78" t="s">
        <v>982</v>
      </c>
      <c r="E77" s="93" t="s">
        <v>883</v>
      </c>
      <c r="F77" s="95" t="s">
        <v>227</v>
      </c>
      <c r="G77" s="78" t="s">
        <v>961</v>
      </c>
      <c r="H77" s="93">
        <v>796</v>
      </c>
      <c r="I77" s="93" t="s">
        <v>274</v>
      </c>
      <c r="J77" s="93">
        <v>78401000000</v>
      </c>
      <c r="K77" s="93" t="s">
        <v>885</v>
      </c>
      <c r="L77" s="93" t="s">
        <v>3743</v>
      </c>
      <c r="M77" s="93" t="s">
        <v>886</v>
      </c>
      <c r="N77" s="93" t="s">
        <v>886</v>
      </c>
    </row>
    <row r="78" spans="1:14" ht="409.5" customHeight="1" x14ac:dyDescent="0.25">
      <c r="A78" s="94">
        <v>72</v>
      </c>
      <c r="B78" s="93" t="s">
        <v>4010</v>
      </c>
      <c r="C78" s="93">
        <v>7606047507</v>
      </c>
      <c r="D78" s="78" t="s">
        <v>983</v>
      </c>
      <c r="E78" s="93" t="s">
        <v>883</v>
      </c>
      <c r="F78" s="95" t="s">
        <v>227</v>
      </c>
      <c r="G78" s="78" t="s">
        <v>961</v>
      </c>
      <c r="H78" s="93">
        <v>796</v>
      </c>
      <c r="I78" s="93" t="s">
        <v>274</v>
      </c>
      <c r="J78" s="93">
        <v>78401000000</v>
      </c>
      <c r="K78" s="93" t="s">
        <v>885</v>
      </c>
      <c r="L78" s="93" t="s">
        <v>3744</v>
      </c>
      <c r="M78" s="93" t="s">
        <v>886</v>
      </c>
      <c r="N78" s="93" t="s">
        <v>886</v>
      </c>
    </row>
    <row r="79" spans="1:14" ht="409.5" customHeight="1" x14ac:dyDescent="0.25">
      <c r="A79" s="94">
        <v>73</v>
      </c>
      <c r="B79" s="93" t="s">
        <v>4010</v>
      </c>
      <c r="C79" s="93">
        <v>7606047507</v>
      </c>
      <c r="D79" s="78" t="s">
        <v>984</v>
      </c>
      <c r="E79" s="93" t="s">
        <v>883</v>
      </c>
      <c r="F79" s="95" t="s">
        <v>227</v>
      </c>
      <c r="G79" s="78" t="s">
        <v>985</v>
      </c>
      <c r="H79" s="93">
        <v>796</v>
      </c>
      <c r="I79" s="93" t="s">
        <v>274</v>
      </c>
      <c r="J79" s="93">
        <v>78401000000</v>
      </c>
      <c r="K79" s="93" t="s">
        <v>885</v>
      </c>
      <c r="L79" s="93" t="s">
        <v>3864</v>
      </c>
      <c r="M79" s="93" t="s">
        <v>886</v>
      </c>
      <c r="N79" s="93" t="s">
        <v>886</v>
      </c>
    </row>
    <row r="80" spans="1:14" ht="409.5" customHeight="1" x14ac:dyDescent="0.25">
      <c r="A80" s="94">
        <v>74</v>
      </c>
      <c r="B80" s="93" t="s">
        <v>4010</v>
      </c>
      <c r="C80" s="93">
        <v>7606047507</v>
      </c>
      <c r="D80" s="78" t="s">
        <v>986</v>
      </c>
      <c r="E80" s="93" t="s">
        <v>883</v>
      </c>
      <c r="F80" s="95" t="s">
        <v>227</v>
      </c>
      <c r="G80" s="78" t="s">
        <v>985</v>
      </c>
      <c r="H80" s="93">
        <v>796</v>
      </c>
      <c r="I80" s="93" t="s">
        <v>274</v>
      </c>
      <c r="J80" s="93">
        <v>78401000000</v>
      </c>
      <c r="K80" s="93" t="s">
        <v>885</v>
      </c>
      <c r="L80" s="93" t="s">
        <v>3865</v>
      </c>
      <c r="M80" s="93" t="s">
        <v>886</v>
      </c>
      <c r="N80" s="93" t="s">
        <v>886</v>
      </c>
    </row>
    <row r="81" spans="1:14" ht="409.5" customHeight="1" x14ac:dyDescent="0.25">
      <c r="A81" s="94">
        <v>75</v>
      </c>
      <c r="B81" s="93" t="s">
        <v>4010</v>
      </c>
      <c r="C81" s="93">
        <v>7606047507</v>
      </c>
      <c r="D81" s="78" t="s">
        <v>987</v>
      </c>
      <c r="E81" s="93" t="s">
        <v>883</v>
      </c>
      <c r="F81" s="95" t="s">
        <v>227</v>
      </c>
      <c r="G81" s="78" t="s">
        <v>985</v>
      </c>
      <c r="H81" s="93">
        <v>796</v>
      </c>
      <c r="I81" s="93" t="s">
        <v>274</v>
      </c>
      <c r="J81" s="93">
        <v>78401000000</v>
      </c>
      <c r="K81" s="93" t="s">
        <v>885</v>
      </c>
      <c r="L81" s="93" t="s">
        <v>3745</v>
      </c>
      <c r="M81" s="93" t="s">
        <v>886</v>
      </c>
      <c r="N81" s="93" t="s">
        <v>886</v>
      </c>
    </row>
    <row r="82" spans="1:14" ht="409.5" customHeight="1" x14ac:dyDescent="0.25">
      <c r="A82" s="94">
        <v>76</v>
      </c>
      <c r="B82" s="93" t="s">
        <v>4010</v>
      </c>
      <c r="C82" s="93">
        <v>7606047507</v>
      </c>
      <c r="D82" s="78" t="s">
        <v>988</v>
      </c>
      <c r="E82" s="93" t="s">
        <v>883</v>
      </c>
      <c r="F82" s="95" t="s">
        <v>227</v>
      </c>
      <c r="G82" s="78" t="s">
        <v>989</v>
      </c>
      <c r="H82" s="93">
        <v>796</v>
      </c>
      <c r="I82" s="93" t="s">
        <v>274</v>
      </c>
      <c r="J82" s="93">
        <v>78401000000</v>
      </c>
      <c r="K82" s="93" t="s">
        <v>885</v>
      </c>
      <c r="L82" s="93" t="s">
        <v>3746</v>
      </c>
      <c r="M82" s="93" t="s">
        <v>886</v>
      </c>
      <c r="N82" s="93" t="s">
        <v>886</v>
      </c>
    </row>
    <row r="83" spans="1:14" ht="409.5" customHeight="1" x14ac:dyDescent="0.25">
      <c r="A83" s="94">
        <v>77</v>
      </c>
      <c r="B83" s="93" t="s">
        <v>4010</v>
      </c>
      <c r="C83" s="93">
        <v>7606047507</v>
      </c>
      <c r="D83" s="78" t="s">
        <v>990</v>
      </c>
      <c r="E83" s="93" t="s">
        <v>883</v>
      </c>
      <c r="F83" s="95" t="s">
        <v>227</v>
      </c>
      <c r="G83" s="78" t="s">
        <v>991</v>
      </c>
      <c r="H83" s="93">
        <v>796</v>
      </c>
      <c r="I83" s="93" t="s">
        <v>274</v>
      </c>
      <c r="J83" s="93">
        <v>78401000000</v>
      </c>
      <c r="K83" s="93" t="s">
        <v>885</v>
      </c>
      <c r="L83" s="93" t="s">
        <v>3863</v>
      </c>
      <c r="M83" s="93" t="s">
        <v>886</v>
      </c>
      <c r="N83" s="93" t="s">
        <v>886</v>
      </c>
    </row>
    <row r="84" spans="1:14" ht="409.5" customHeight="1" x14ac:dyDescent="0.25">
      <c r="A84" s="94">
        <v>78</v>
      </c>
      <c r="B84" s="93" t="s">
        <v>4010</v>
      </c>
      <c r="C84" s="93">
        <v>7606047507</v>
      </c>
      <c r="D84" s="78" t="s">
        <v>992</v>
      </c>
      <c r="E84" s="93" t="s">
        <v>883</v>
      </c>
      <c r="F84" s="95" t="s">
        <v>227</v>
      </c>
      <c r="G84" s="78" t="s">
        <v>991</v>
      </c>
      <c r="H84" s="93">
        <v>796</v>
      </c>
      <c r="I84" s="93" t="s">
        <v>274</v>
      </c>
      <c r="J84" s="93">
        <v>78401000000</v>
      </c>
      <c r="K84" s="93" t="s">
        <v>885</v>
      </c>
      <c r="L84" s="93" t="s">
        <v>3863</v>
      </c>
      <c r="M84" s="93" t="s">
        <v>886</v>
      </c>
      <c r="N84" s="93" t="s">
        <v>886</v>
      </c>
    </row>
    <row r="85" spans="1:14" ht="409.5" customHeight="1" x14ac:dyDescent="0.25">
      <c r="A85" s="94">
        <v>79</v>
      </c>
      <c r="B85" s="93" t="s">
        <v>4010</v>
      </c>
      <c r="C85" s="93">
        <v>7606047507</v>
      </c>
      <c r="D85" s="78" t="s">
        <v>993</v>
      </c>
      <c r="E85" s="93" t="s">
        <v>883</v>
      </c>
      <c r="F85" s="95" t="s">
        <v>227</v>
      </c>
      <c r="G85" s="78" t="s">
        <v>991</v>
      </c>
      <c r="H85" s="93">
        <v>796</v>
      </c>
      <c r="I85" s="93" t="s">
        <v>274</v>
      </c>
      <c r="J85" s="93">
        <v>78401000000</v>
      </c>
      <c r="K85" s="93" t="s">
        <v>885</v>
      </c>
      <c r="L85" s="93" t="s">
        <v>3863</v>
      </c>
      <c r="M85" s="93" t="s">
        <v>886</v>
      </c>
      <c r="N85" s="93" t="s">
        <v>886</v>
      </c>
    </row>
    <row r="86" spans="1:14" ht="409.5" customHeight="1" x14ac:dyDescent="0.25">
      <c r="A86" s="94">
        <v>80</v>
      </c>
      <c r="B86" s="93" t="s">
        <v>4010</v>
      </c>
      <c r="C86" s="93">
        <v>7606047507</v>
      </c>
      <c r="D86" s="78" t="s">
        <v>994</v>
      </c>
      <c r="E86" s="93" t="s">
        <v>883</v>
      </c>
      <c r="F86" s="95" t="s">
        <v>227</v>
      </c>
      <c r="G86" s="78" t="s">
        <v>991</v>
      </c>
      <c r="H86" s="93">
        <v>796</v>
      </c>
      <c r="I86" s="93" t="s">
        <v>274</v>
      </c>
      <c r="J86" s="93">
        <v>78401000000</v>
      </c>
      <c r="K86" s="93" t="s">
        <v>885</v>
      </c>
      <c r="L86" s="93" t="s">
        <v>3863</v>
      </c>
      <c r="M86" s="93" t="s">
        <v>886</v>
      </c>
      <c r="N86" s="93" t="s">
        <v>886</v>
      </c>
    </row>
    <row r="87" spans="1:14" ht="409.5" customHeight="1" x14ac:dyDescent="0.25">
      <c r="A87" s="94">
        <v>81</v>
      </c>
      <c r="B87" s="93" t="s">
        <v>4010</v>
      </c>
      <c r="C87" s="93">
        <v>7606047507</v>
      </c>
      <c r="D87" s="78" t="s">
        <v>995</v>
      </c>
      <c r="E87" s="93" t="s">
        <v>883</v>
      </c>
      <c r="F87" s="95" t="s">
        <v>227</v>
      </c>
      <c r="G87" s="78" t="s">
        <v>991</v>
      </c>
      <c r="H87" s="93">
        <v>796</v>
      </c>
      <c r="I87" s="93" t="s">
        <v>274</v>
      </c>
      <c r="J87" s="93">
        <v>78401000000</v>
      </c>
      <c r="K87" s="93" t="s">
        <v>885</v>
      </c>
      <c r="L87" s="93" t="s">
        <v>3863</v>
      </c>
      <c r="M87" s="93" t="s">
        <v>886</v>
      </c>
      <c r="N87" s="93" t="s">
        <v>886</v>
      </c>
    </row>
    <row r="88" spans="1:14" ht="409.5" customHeight="1" x14ac:dyDescent="0.25">
      <c r="A88" s="94">
        <v>82</v>
      </c>
      <c r="B88" s="93" t="s">
        <v>4010</v>
      </c>
      <c r="C88" s="93">
        <v>7606047507</v>
      </c>
      <c r="D88" s="78" t="s">
        <v>996</v>
      </c>
      <c r="E88" s="93" t="s">
        <v>883</v>
      </c>
      <c r="F88" s="95" t="s">
        <v>227</v>
      </c>
      <c r="G88" s="78" t="s">
        <v>991</v>
      </c>
      <c r="H88" s="93">
        <v>796</v>
      </c>
      <c r="I88" s="93" t="s">
        <v>274</v>
      </c>
      <c r="J88" s="93">
        <v>78401000000</v>
      </c>
      <c r="K88" s="93" t="s">
        <v>885</v>
      </c>
      <c r="L88" s="93" t="s">
        <v>3863</v>
      </c>
      <c r="M88" s="93" t="s">
        <v>886</v>
      </c>
      <c r="N88" s="93" t="s">
        <v>886</v>
      </c>
    </row>
    <row r="89" spans="1:14" ht="409.5" customHeight="1" x14ac:dyDescent="0.25">
      <c r="A89" s="94">
        <v>83</v>
      </c>
      <c r="B89" s="93" t="s">
        <v>4010</v>
      </c>
      <c r="C89" s="93">
        <v>7606047507</v>
      </c>
      <c r="D89" s="78" t="s">
        <v>997</v>
      </c>
      <c r="E89" s="93" t="s">
        <v>883</v>
      </c>
      <c r="F89" s="95" t="s">
        <v>227</v>
      </c>
      <c r="G89" s="78" t="s">
        <v>991</v>
      </c>
      <c r="H89" s="93">
        <v>796</v>
      </c>
      <c r="I89" s="93" t="s">
        <v>274</v>
      </c>
      <c r="J89" s="93">
        <v>78401000000</v>
      </c>
      <c r="K89" s="93" t="s">
        <v>885</v>
      </c>
      <c r="L89" s="93" t="s">
        <v>3863</v>
      </c>
      <c r="M89" s="93" t="s">
        <v>886</v>
      </c>
      <c r="N89" s="93" t="s">
        <v>886</v>
      </c>
    </row>
    <row r="90" spans="1:14" ht="409.5" customHeight="1" x14ac:dyDescent="0.25">
      <c r="A90" s="94">
        <v>84</v>
      </c>
      <c r="B90" s="93" t="s">
        <v>4010</v>
      </c>
      <c r="C90" s="93">
        <v>7606047507</v>
      </c>
      <c r="D90" s="78" t="s">
        <v>998</v>
      </c>
      <c r="E90" s="93" t="s">
        <v>883</v>
      </c>
      <c r="F90" s="95" t="s">
        <v>227</v>
      </c>
      <c r="G90" s="78" t="s">
        <v>991</v>
      </c>
      <c r="H90" s="93">
        <v>796</v>
      </c>
      <c r="I90" s="93" t="s">
        <v>274</v>
      </c>
      <c r="J90" s="93">
        <v>78401000000</v>
      </c>
      <c r="K90" s="93" t="s">
        <v>885</v>
      </c>
      <c r="L90" s="93" t="s">
        <v>3863</v>
      </c>
      <c r="M90" s="93" t="s">
        <v>886</v>
      </c>
      <c r="N90" s="93" t="s">
        <v>886</v>
      </c>
    </row>
    <row r="91" spans="1:14" ht="409.5" customHeight="1" x14ac:dyDescent="0.25">
      <c r="A91" s="94">
        <v>85</v>
      </c>
      <c r="B91" s="93" t="s">
        <v>4010</v>
      </c>
      <c r="C91" s="93">
        <v>7606047507</v>
      </c>
      <c r="D91" s="78" t="s">
        <v>999</v>
      </c>
      <c r="E91" s="93" t="s">
        <v>883</v>
      </c>
      <c r="F91" s="95" t="s">
        <v>227</v>
      </c>
      <c r="G91" s="78" t="s">
        <v>991</v>
      </c>
      <c r="H91" s="93">
        <v>796</v>
      </c>
      <c r="I91" s="93" t="s">
        <v>274</v>
      </c>
      <c r="J91" s="93">
        <v>78401000000</v>
      </c>
      <c r="K91" s="93" t="s">
        <v>885</v>
      </c>
      <c r="L91" s="93" t="s">
        <v>3863</v>
      </c>
      <c r="M91" s="93" t="s">
        <v>886</v>
      </c>
      <c r="N91" s="93" t="s">
        <v>886</v>
      </c>
    </row>
    <row r="92" spans="1:14" ht="409.5" customHeight="1" x14ac:dyDescent="0.25">
      <c r="A92" s="94">
        <v>86</v>
      </c>
      <c r="B92" s="93" t="s">
        <v>4010</v>
      </c>
      <c r="C92" s="93">
        <v>7606047507</v>
      </c>
      <c r="D92" s="78" t="s">
        <v>1000</v>
      </c>
      <c r="E92" s="93" t="s">
        <v>883</v>
      </c>
      <c r="F92" s="95" t="s">
        <v>227</v>
      </c>
      <c r="G92" s="78" t="s">
        <v>991</v>
      </c>
      <c r="H92" s="93">
        <v>796</v>
      </c>
      <c r="I92" s="93" t="s">
        <v>274</v>
      </c>
      <c r="J92" s="93">
        <v>78401000000</v>
      </c>
      <c r="K92" s="93" t="s">
        <v>885</v>
      </c>
      <c r="L92" s="93" t="s">
        <v>3863</v>
      </c>
      <c r="M92" s="93" t="s">
        <v>886</v>
      </c>
      <c r="N92" s="93" t="s">
        <v>886</v>
      </c>
    </row>
    <row r="93" spans="1:14" ht="409.5" customHeight="1" x14ac:dyDescent="0.25">
      <c r="A93" s="94">
        <v>87</v>
      </c>
      <c r="B93" s="93" t="s">
        <v>4010</v>
      </c>
      <c r="C93" s="93">
        <v>7606047507</v>
      </c>
      <c r="D93" s="78" t="s">
        <v>1001</v>
      </c>
      <c r="E93" s="93" t="s">
        <v>883</v>
      </c>
      <c r="F93" s="95" t="s">
        <v>227</v>
      </c>
      <c r="G93" s="78" t="s">
        <v>991</v>
      </c>
      <c r="H93" s="93">
        <v>796</v>
      </c>
      <c r="I93" s="93" t="s">
        <v>274</v>
      </c>
      <c r="J93" s="93">
        <v>78401000000</v>
      </c>
      <c r="K93" s="93" t="s">
        <v>885</v>
      </c>
      <c r="L93" s="93" t="s">
        <v>3863</v>
      </c>
      <c r="M93" s="93" t="s">
        <v>886</v>
      </c>
      <c r="N93" s="93" t="s">
        <v>886</v>
      </c>
    </row>
    <row r="94" spans="1:14" ht="409.5" customHeight="1" x14ac:dyDescent="0.25">
      <c r="A94" s="94">
        <v>88</v>
      </c>
      <c r="B94" s="93" t="s">
        <v>4010</v>
      </c>
      <c r="C94" s="93">
        <v>7606047507</v>
      </c>
      <c r="D94" s="78" t="s">
        <v>1002</v>
      </c>
      <c r="E94" s="93" t="s">
        <v>883</v>
      </c>
      <c r="F94" s="95" t="s">
        <v>227</v>
      </c>
      <c r="G94" s="78" t="s">
        <v>991</v>
      </c>
      <c r="H94" s="93">
        <v>796</v>
      </c>
      <c r="I94" s="93" t="s">
        <v>274</v>
      </c>
      <c r="J94" s="93">
        <v>78401000000</v>
      </c>
      <c r="K94" s="93" t="s">
        <v>885</v>
      </c>
      <c r="L94" s="93" t="s">
        <v>3863</v>
      </c>
      <c r="M94" s="93" t="s">
        <v>886</v>
      </c>
      <c r="N94" s="93" t="s">
        <v>886</v>
      </c>
    </row>
    <row r="95" spans="1:14" ht="409.5" customHeight="1" x14ac:dyDescent="0.25">
      <c r="A95" s="94">
        <v>89</v>
      </c>
      <c r="B95" s="93" t="s">
        <v>4010</v>
      </c>
      <c r="C95" s="93">
        <v>7606047507</v>
      </c>
      <c r="D95" s="78" t="s">
        <v>1003</v>
      </c>
      <c r="E95" s="93" t="s">
        <v>883</v>
      </c>
      <c r="F95" s="95" t="s">
        <v>1004</v>
      </c>
      <c r="G95" s="34" t="s">
        <v>1005</v>
      </c>
      <c r="H95" s="93">
        <v>796</v>
      </c>
      <c r="I95" s="93" t="s">
        <v>274</v>
      </c>
      <c r="J95" s="93">
        <v>78401000000</v>
      </c>
      <c r="K95" s="93" t="s">
        <v>885</v>
      </c>
      <c r="L95" s="93" t="s">
        <v>3857</v>
      </c>
      <c r="M95" s="93" t="s">
        <v>886</v>
      </c>
      <c r="N95" s="93" t="s">
        <v>886</v>
      </c>
    </row>
    <row r="96" spans="1:14" ht="409.5" customHeight="1" x14ac:dyDescent="0.25">
      <c r="A96" s="94">
        <v>90</v>
      </c>
      <c r="B96" s="93" t="s">
        <v>4010</v>
      </c>
      <c r="C96" s="93">
        <v>7606047507</v>
      </c>
      <c r="D96" s="93" t="s">
        <v>1006</v>
      </c>
      <c r="E96" s="93" t="s">
        <v>883</v>
      </c>
      <c r="F96" s="95" t="s">
        <v>1004</v>
      </c>
      <c r="G96" s="93" t="s">
        <v>1007</v>
      </c>
      <c r="H96" s="93">
        <v>796</v>
      </c>
      <c r="I96" s="93" t="s">
        <v>274</v>
      </c>
      <c r="J96" s="93">
        <v>78401000000</v>
      </c>
      <c r="K96" s="93" t="s">
        <v>885</v>
      </c>
      <c r="L96" s="93" t="s">
        <v>3839</v>
      </c>
      <c r="M96" s="93" t="s">
        <v>886</v>
      </c>
      <c r="N96" s="93" t="s">
        <v>886</v>
      </c>
    </row>
    <row r="97" spans="1:14" ht="409.5" customHeight="1" x14ac:dyDescent="0.25">
      <c r="A97" s="94">
        <v>91</v>
      </c>
      <c r="B97" s="93" t="s">
        <v>4010</v>
      </c>
      <c r="C97" s="93">
        <v>7606047507</v>
      </c>
      <c r="D97" s="78" t="s">
        <v>943</v>
      </c>
      <c r="E97" s="93" t="s">
        <v>883</v>
      </c>
      <c r="F97" s="95" t="s">
        <v>227</v>
      </c>
      <c r="G97" s="78" t="s">
        <v>944</v>
      </c>
      <c r="H97" s="93">
        <v>796</v>
      </c>
      <c r="I97" s="93" t="s">
        <v>274</v>
      </c>
      <c r="J97" s="93">
        <v>78401000000</v>
      </c>
      <c r="K97" s="93" t="s">
        <v>885</v>
      </c>
      <c r="L97" s="93" t="s">
        <v>3825</v>
      </c>
      <c r="M97" s="93" t="s">
        <v>886</v>
      </c>
      <c r="N97" s="93" t="s">
        <v>886</v>
      </c>
    </row>
    <row r="98" spans="1:14" ht="409.5" customHeight="1" x14ac:dyDescent="0.25">
      <c r="A98" s="94">
        <v>92</v>
      </c>
      <c r="B98" s="93" t="s">
        <v>4010</v>
      </c>
      <c r="C98" s="93">
        <v>7606047507</v>
      </c>
      <c r="D98" s="78" t="s">
        <v>945</v>
      </c>
      <c r="E98" s="93" t="s">
        <v>883</v>
      </c>
      <c r="F98" s="95" t="s">
        <v>227</v>
      </c>
      <c r="G98" s="78" t="s">
        <v>944</v>
      </c>
      <c r="H98" s="93">
        <v>796</v>
      </c>
      <c r="I98" s="93" t="s">
        <v>274</v>
      </c>
      <c r="J98" s="93">
        <v>78401000000</v>
      </c>
      <c r="K98" s="93" t="s">
        <v>885</v>
      </c>
      <c r="L98" s="93" t="s">
        <v>3858</v>
      </c>
      <c r="M98" s="93" t="s">
        <v>886</v>
      </c>
      <c r="N98" s="93" t="s">
        <v>886</v>
      </c>
    </row>
    <row r="99" spans="1:14" ht="409.5" customHeight="1" x14ac:dyDescent="0.25">
      <c r="A99" s="94">
        <v>93</v>
      </c>
      <c r="B99" s="93" t="s">
        <v>4010</v>
      </c>
      <c r="C99" s="93">
        <v>7606047507</v>
      </c>
      <c r="D99" s="78" t="s">
        <v>946</v>
      </c>
      <c r="E99" s="93" t="s">
        <v>883</v>
      </c>
      <c r="F99" s="95" t="s">
        <v>227</v>
      </c>
      <c r="G99" s="78" t="s">
        <v>944</v>
      </c>
      <c r="H99" s="93">
        <v>796</v>
      </c>
      <c r="I99" s="93" t="s">
        <v>274</v>
      </c>
      <c r="J99" s="93">
        <v>78401000000</v>
      </c>
      <c r="K99" s="93" t="s">
        <v>885</v>
      </c>
      <c r="L99" s="93" t="s">
        <v>3747</v>
      </c>
      <c r="M99" s="93" t="s">
        <v>886</v>
      </c>
      <c r="N99" s="93" t="s">
        <v>886</v>
      </c>
    </row>
    <row r="100" spans="1:14" ht="409.5" customHeight="1" x14ac:dyDescent="0.25">
      <c r="A100" s="94">
        <v>94</v>
      </c>
      <c r="B100" s="93" t="s">
        <v>4010</v>
      </c>
      <c r="C100" s="93">
        <v>7606047507</v>
      </c>
      <c r="D100" s="78" t="s">
        <v>947</v>
      </c>
      <c r="E100" s="93" t="s">
        <v>883</v>
      </c>
      <c r="F100" s="95" t="s">
        <v>227</v>
      </c>
      <c r="G100" s="78" t="s">
        <v>944</v>
      </c>
      <c r="H100" s="93">
        <v>796</v>
      </c>
      <c r="I100" s="93" t="s">
        <v>274</v>
      </c>
      <c r="J100" s="93">
        <v>78401000000</v>
      </c>
      <c r="K100" s="93" t="s">
        <v>885</v>
      </c>
      <c r="L100" s="93" t="s">
        <v>3859</v>
      </c>
      <c r="M100" s="93" t="s">
        <v>886</v>
      </c>
      <c r="N100" s="93" t="s">
        <v>886</v>
      </c>
    </row>
    <row r="101" spans="1:14" ht="409.5" customHeight="1" x14ac:dyDescent="0.25">
      <c r="A101" s="94">
        <v>95</v>
      </c>
      <c r="B101" s="93" t="s">
        <v>4010</v>
      </c>
      <c r="C101" s="93">
        <v>7606047507</v>
      </c>
      <c r="D101" s="78" t="s">
        <v>1008</v>
      </c>
      <c r="E101" s="93" t="s">
        <v>883</v>
      </c>
      <c r="F101" s="95" t="s">
        <v>1009</v>
      </c>
      <c r="G101" s="78" t="s">
        <v>1010</v>
      </c>
      <c r="H101" s="93">
        <v>796</v>
      </c>
      <c r="I101" s="93" t="s">
        <v>274</v>
      </c>
      <c r="J101" s="93">
        <v>78401000000</v>
      </c>
      <c r="K101" s="93" t="s">
        <v>885</v>
      </c>
      <c r="L101" s="93" t="s">
        <v>3826</v>
      </c>
      <c r="M101" s="93" t="s">
        <v>886</v>
      </c>
      <c r="N101" s="93" t="s">
        <v>886</v>
      </c>
    </row>
    <row r="102" spans="1:14" ht="409.5" customHeight="1" x14ac:dyDescent="0.25">
      <c r="A102" s="94">
        <v>96</v>
      </c>
      <c r="B102" s="93" t="s">
        <v>4010</v>
      </c>
      <c r="C102" s="93">
        <v>7606047507</v>
      </c>
      <c r="D102" s="78" t="s">
        <v>1011</v>
      </c>
      <c r="E102" s="93" t="s">
        <v>883</v>
      </c>
      <c r="F102" s="31" t="s">
        <v>89</v>
      </c>
      <c r="G102" s="78" t="s">
        <v>1012</v>
      </c>
      <c r="H102" s="93">
        <v>796</v>
      </c>
      <c r="I102" s="93" t="s">
        <v>274</v>
      </c>
      <c r="J102" s="93">
        <v>78401000000</v>
      </c>
      <c r="K102" s="93" t="s">
        <v>885</v>
      </c>
      <c r="L102" s="93" t="s">
        <v>1013</v>
      </c>
      <c r="M102" s="93" t="s">
        <v>886</v>
      </c>
      <c r="N102" s="93" t="s">
        <v>886</v>
      </c>
    </row>
    <row r="103" spans="1:14" ht="409.5" customHeight="1" x14ac:dyDescent="0.25">
      <c r="A103" s="94">
        <v>97</v>
      </c>
      <c r="B103" s="93" t="s">
        <v>4010</v>
      </c>
      <c r="C103" s="93">
        <v>7606047507</v>
      </c>
      <c r="D103" s="78" t="s">
        <v>1014</v>
      </c>
      <c r="E103" s="93" t="s">
        <v>883</v>
      </c>
      <c r="F103" s="95" t="s">
        <v>1015</v>
      </c>
      <c r="G103" s="78" t="s">
        <v>1016</v>
      </c>
      <c r="H103" s="93">
        <v>796</v>
      </c>
      <c r="I103" s="93" t="s">
        <v>274</v>
      </c>
      <c r="J103" s="93">
        <v>78401000000</v>
      </c>
      <c r="K103" s="93" t="s">
        <v>885</v>
      </c>
      <c r="L103" s="93" t="s">
        <v>3863</v>
      </c>
      <c r="M103" s="93" t="s">
        <v>886</v>
      </c>
      <c r="N103" s="93" t="s">
        <v>886</v>
      </c>
    </row>
    <row r="104" spans="1:14" ht="409.5" customHeight="1" x14ac:dyDescent="0.25">
      <c r="A104" s="94">
        <v>98</v>
      </c>
      <c r="B104" s="93" t="s">
        <v>4010</v>
      </c>
      <c r="C104" s="93">
        <v>7606047507</v>
      </c>
      <c r="D104" s="78" t="s">
        <v>1017</v>
      </c>
      <c r="E104" s="93" t="s">
        <v>883</v>
      </c>
      <c r="F104" s="95" t="s">
        <v>1018</v>
      </c>
      <c r="G104" s="78" t="s">
        <v>1019</v>
      </c>
      <c r="H104" s="93">
        <v>796</v>
      </c>
      <c r="I104" s="93" t="s">
        <v>274</v>
      </c>
      <c r="J104" s="93">
        <v>78401000000</v>
      </c>
      <c r="K104" s="93" t="s">
        <v>885</v>
      </c>
      <c r="L104" s="93" t="s">
        <v>3846</v>
      </c>
      <c r="M104" s="93" t="s">
        <v>886</v>
      </c>
      <c r="N104" s="93" t="s">
        <v>886</v>
      </c>
    </row>
    <row r="105" spans="1:14" ht="409.5" customHeight="1" x14ac:dyDescent="0.25">
      <c r="A105" s="94">
        <v>99</v>
      </c>
      <c r="B105" s="93" t="s">
        <v>4010</v>
      </c>
      <c r="C105" s="93">
        <v>7606047507</v>
      </c>
      <c r="D105" s="78" t="s">
        <v>1020</v>
      </c>
      <c r="E105" s="93" t="s">
        <v>883</v>
      </c>
      <c r="F105" s="95" t="s">
        <v>1018</v>
      </c>
      <c r="G105" s="78" t="s">
        <v>1019</v>
      </c>
      <c r="H105" s="93">
        <v>796</v>
      </c>
      <c r="I105" s="93" t="s">
        <v>274</v>
      </c>
      <c r="J105" s="93">
        <v>78401000000</v>
      </c>
      <c r="K105" s="93" t="s">
        <v>885</v>
      </c>
      <c r="L105" s="93" t="s">
        <v>3847</v>
      </c>
      <c r="M105" s="93" t="s">
        <v>886</v>
      </c>
      <c r="N105" s="93" t="s">
        <v>886</v>
      </c>
    </row>
    <row r="106" spans="1:14" ht="409.5" customHeight="1" x14ac:dyDescent="0.25">
      <c r="A106" s="94">
        <v>100</v>
      </c>
      <c r="B106" s="93" t="s">
        <v>4010</v>
      </c>
      <c r="C106" s="93">
        <v>7606047507</v>
      </c>
      <c r="D106" s="78" t="s">
        <v>1021</v>
      </c>
      <c r="E106" s="93" t="s">
        <v>883</v>
      </c>
      <c r="F106" s="95" t="s">
        <v>1018</v>
      </c>
      <c r="G106" s="78" t="s">
        <v>1019</v>
      </c>
      <c r="H106" s="93">
        <v>796</v>
      </c>
      <c r="I106" s="93" t="s">
        <v>274</v>
      </c>
      <c r="J106" s="93">
        <v>78401000000</v>
      </c>
      <c r="K106" s="93" t="s">
        <v>885</v>
      </c>
      <c r="L106" s="93" t="s">
        <v>3848</v>
      </c>
      <c r="M106" s="93" t="s">
        <v>886</v>
      </c>
      <c r="N106" s="93" t="s">
        <v>886</v>
      </c>
    </row>
    <row r="107" spans="1:14" ht="409.5" customHeight="1" x14ac:dyDescent="0.25">
      <c r="A107" s="94">
        <v>101</v>
      </c>
      <c r="B107" s="93" t="s">
        <v>4010</v>
      </c>
      <c r="C107" s="93">
        <v>7606047507</v>
      </c>
      <c r="D107" s="78" t="s">
        <v>1022</v>
      </c>
      <c r="E107" s="93" t="s">
        <v>883</v>
      </c>
      <c r="F107" s="95" t="s">
        <v>1018</v>
      </c>
      <c r="G107" s="78" t="s">
        <v>1019</v>
      </c>
      <c r="H107" s="93">
        <v>796</v>
      </c>
      <c r="I107" s="93" t="s">
        <v>274</v>
      </c>
      <c r="J107" s="93">
        <v>78401000000</v>
      </c>
      <c r="K107" s="93" t="s">
        <v>885</v>
      </c>
      <c r="L107" s="93" t="s">
        <v>3849</v>
      </c>
      <c r="M107" s="93" t="s">
        <v>886</v>
      </c>
      <c r="N107" s="93" t="s">
        <v>886</v>
      </c>
    </row>
    <row r="108" spans="1:14" ht="409.5" customHeight="1" x14ac:dyDescent="0.25">
      <c r="A108" s="94">
        <v>102</v>
      </c>
      <c r="B108" s="93" t="s">
        <v>4010</v>
      </c>
      <c r="C108" s="93">
        <v>7606047507</v>
      </c>
      <c r="D108" s="78" t="s">
        <v>1023</v>
      </c>
      <c r="E108" s="93" t="s">
        <v>883</v>
      </c>
      <c r="F108" s="95" t="s">
        <v>1018</v>
      </c>
      <c r="G108" s="78" t="s">
        <v>1019</v>
      </c>
      <c r="H108" s="93">
        <v>796</v>
      </c>
      <c r="I108" s="93" t="s">
        <v>274</v>
      </c>
      <c r="J108" s="93">
        <v>78401000000</v>
      </c>
      <c r="K108" s="93" t="s">
        <v>885</v>
      </c>
      <c r="L108" s="93" t="s">
        <v>3850</v>
      </c>
      <c r="M108" s="93" t="s">
        <v>886</v>
      </c>
      <c r="N108" s="93" t="s">
        <v>886</v>
      </c>
    </row>
    <row r="109" spans="1:14" ht="409.5" customHeight="1" x14ac:dyDescent="0.25">
      <c r="A109" s="94">
        <v>103</v>
      </c>
      <c r="B109" s="93" t="s">
        <v>4010</v>
      </c>
      <c r="C109" s="93">
        <v>7606047507</v>
      </c>
      <c r="D109" s="78" t="s">
        <v>1024</v>
      </c>
      <c r="E109" s="93" t="s">
        <v>883</v>
      </c>
      <c r="F109" s="95" t="s">
        <v>1025</v>
      </c>
      <c r="G109" s="78" t="s">
        <v>1026</v>
      </c>
      <c r="H109" s="31" t="s">
        <v>76</v>
      </c>
      <c r="I109" s="93" t="s">
        <v>269</v>
      </c>
      <c r="J109" s="93">
        <v>78401000000</v>
      </c>
      <c r="K109" s="93" t="s">
        <v>885</v>
      </c>
      <c r="L109" s="93" t="s">
        <v>3748</v>
      </c>
      <c r="M109" s="93" t="s">
        <v>886</v>
      </c>
      <c r="N109" s="93" t="s">
        <v>886</v>
      </c>
    </row>
    <row r="110" spans="1:14" ht="409.5" customHeight="1" x14ac:dyDescent="0.25">
      <c r="A110" s="94">
        <v>104</v>
      </c>
      <c r="B110" s="93" t="s">
        <v>4010</v>
      </c>
      <c r="C110" s="93">
        <v>7606047507</v>
      </c>
      <c r="D110" s="78" t="s">
        <v>1027</v>
      </c>
      <c r="E110" s="93" t="s">
        <v>883</v>
      </c>
      <c r="F110" s="95" t="s">
        <v>1028</v>
      </c>
      <c r="G110" s="78" t="s">
        <v>1029</v>
      </c>
      <c r="H110" s="93">
        <v>796</v>
      </c>
      <c r="I110" s="93" t="s">
        <v>274</v>
      </c>
      <c r="J110" s="93">
        <v>78401000000</v>
      </c>
      <c r="K110" s="93" t="s">
        <v>885</v>
      </c>
      <c r="L110" s="93" t="s">
        <v>3815</v>
      </c>
      <c r="M110" s="93" t="s">
        <v>886</v>
      </c>
      <c r="N110" s="93" t="s">
        <v>886</v>
      </c>
    </row>
    <row r="111" spans="1:14" ht="409.5" customHeight="1" x14ac:dyDescent="0.25">
      <c r="A111" s="94">
        <v>105</v>
      </c>
      <c r="B111" s="93" t="s">
        <v>4010</v>
      </c>
      <c r="C111" s="93">
        <v>7606047507</v>
      </c>
      <c r="D111" s="78" t="s">
        <v>1030</v>
      </c>
      <c r="E111" s="93" t="s">
        <v>883</v>
      </c>
      <c r="F111" s="95" t="s">
        <v>84</v>
      </c>
      <c r="G111" s="78" t="s">
        <v>1031</v>
      </c>
      <c r="H111" s="93">
        <v>796</v>
      </c>
      <c r="I111" s="93" t="s">
        <v>274</v>
      </c>
      <c r="J111" s="93">
        <v>78401000000</v>
      </c>
      <c r="K111" s="93" t="s">
        <v>885</v>
      </c>
      <c r="L111" s="93" t="s">
        <v>3820</v>
      </c>
      <c r="M111" s="93" t="s">
        <v>886</v>
      </c>
      <c r="N111" s="93" t="s">
        <v>886</v>
      </c>
    </row>
    <row r="112" spans="1:14" ht="409.5" customHeight="1" x14ac:dyDescent="0.25">
      <c r="A112" s="94">
        <v>106</v>
      </c>
      <c r="B112" s="93" t="s">
        <v>4010</v>
      </c>
      <c r="C112" s="93">
        <v>7606047507</v>
      </c>
      <c r="D112" s="78" t="s">
        <v>1032</v>
      </c>
      <c r="E112" s="93" t="s">
        <v>883</v>
      </c>
      <c r="F112" s="95" t="s">
        <v>84</v>
      </c>
      <c r="G112" s="78" t="s">
        <v>1033</v>
      </c>
      <c r="H112" s="93">
        <v>796</v>
      </c>
      <c r="I112" s="93" t="s">
        <v>274</v>
      </c>
      <c r="J112" s="93">
        <v>78401000000</v>
      </c>
      <c r="K112" s="93" t="s">
        <v>885</v>
      </c>
      <c r="L112" s="93" t="s">
        <v>3749</v>
      </c>
      <c r="M112" s="93" t="s">
        <v>886</v>
      </c>
      <c r="N112" s="93" t="s">
        <v>886</v>
      </c>
    </row>
    <row r="113" spans="1:14" ht="409.5" customHeight="1" x14ac:dyDescent="0.25">
      <c r="A113" s="94">
        <v>107</v>
      </c>
      <c r="B113" s="93" t="s">
        <v>4010</v>
      </c>
      <c r="C113" s="93">
        <v>7606047507</v>
      </c>
      <c r="D113" s="78" t="s">
        <v>1034</v>
      </c>
      <c r="E113" s="93" t="s">
        <v>883</v>
      </c>
      <c r="F113" s="95" t="s">
        <v>91</v>
      </c>
      <c r="G113" s="78" t="s">
        <v>1035</v>
      </c>
      <c r="H113" s="93">
        <v>796</v>
      </c>
      <c r="I113" s="93" t="s">
        <v>274</v>
      </c>
      <c r="J113" s="93">
        <v>78401000000</v>
      </c>
      <c r="K113" s="93" t="s">
        <v>885</v>
      </c>
      <c r="L113" s="93" t="s">
        <v>3863</v>
      </c>
      <c r="M113" s="93" t="s">
        <v>886</v>
      </c>
      <c r="N113" s="93" t="s">
        <v>886</v>
      </c>
    </row>
    <row r="114" spans="1:14" ht="409.5" customHeight="1" x14ac:dyDescent="0.25">
      <c r="A114" s="94">
        <v>108</v>
      </c>
      <c r="B114" s="93" t="s">
        <v>4010</v>
      </c>
      <c r="C114" s="93">
        <v>7606047507</v>
      </c>
      <c r="D114" s="78" t="s">
        <v>1036</v>
      </c>
      <c r="E114" s="93" t="s">
        <v>883</v>
      </c>
      <c r="F114" s="95" t="s">
        <v>1037</v>
      </c>
      <c r="G114" s="78" t="s">
        <v>1038</v>
      </c>
      <c r="H114" s="93">
        <v>796</v>
      </c>
      <c r="I114" s="93" t="s">
        <v>274</v>
      </c>
      <c r="J114" s="93">
        <v>78401000000</v>
      </c>
      <c r="K114" s="93" t="s">
        <v>885</v>
      </c>
      <c r="L114" s="93" t="s">
        <v>3863</v>
      </c>
      <c r="M114" s="93" t="s">
        <v>886</v>
      </c>
      <c r="N114" s="93" t="s">
        <v>886</v>
      </c>
    </row>
    <row r="115" spans="1:14" ht="409.5" customHeight="1" x14ac:dyDescent="0.25">
      <c r="A115" s="94">
        <v>109</v>
      </c>
      <c r="B115" s="93" t="s">
        <v>4010</v>
      </c>
      <c r="C115" s="93">
        <v>7606047507</v>
      </c>
      <c r="D115" s="78" t="s">
        <v>1039</v>
      </c>
      <c r="E115" s="93" t="s">
        <v>883</v>
      </c>
      <c r="F115" s="95" t="s">
        <v>1037</v>
      </c>
      <c r="G115" s="78" t="s">
        <v>1038</v>
      </c>
      <c r="H115" s="93">
        <v>796</v>
      </c>
      <c r="I115" s="93" t="s">
        <v>274</v>
      </c>
      <c r="J115" s="93">
        <v>78401000000</v>
      </c>
      <c r="K115" s="93" t="s">
        <v>885</v>
      </c>
      <c r="L115" s="93" t="s">
        <v>3863</v>
      </c>
      <c r="M115" s="93" t="s">
        <v>886</v>
      </c>
      <c r="N115" s="93" t="s">
        <v>886</v>
      </c>
    </row>
    <row r="116" spans="1:14" ht="409.5" customHeight="1" x14ac:dyDescent="0.25">
      <c r="A116" s="94">
        <v>110</v>
      </c>
      <c r="B116" s="93" t="s">
        <v>4010</v>
      </c>
      <c r="C116" s="93">
        <v>7606047507</v>
      </c>
      <c r="D116" s="78" t="s">
        <v>1040</v>
      </c>
      <c r="E116" s="93" t="s">
        <v>883</v>
      </c>
      <c r="F116" s="95" t="s">
        <v>1037</v>
      </c>
      <c r="G116" s="78" t="s">
        <v>1038</v>
      </c>
      <c r="H116" s="93">
        <v>796</v>
      </c>
      <c r="I116" s="93" t="s">
        <v>274</v>
      </c>
      <c r="J116" s="93">
        <v>78401000000</v>
      </c>
      <c r="K116" s="93" t="s">
        <v>885</v>
      </c>
      <c r="L116" s="93" t="s">
        <v>3863</v>
      </c>
      <c r="M116" s="93" t="s">
        <v>886</v>
      </c>
      <c r="N116" s="93" t="s">
        <v>886</v>
      </c>
    </row>
    <row r="117" spans="1:14" ht="409.5" customHeight="1" x14ac:dyDescent="0.25">
      <c r="A117" s="94">
        <v>111</v>
      </c>
      <c r="B117" s="93" t="s">
        <v>4010</v>
      </c>
      <c r="C117" s="93">
        <v>7606047507</v>
      </c>
      <c r="D117" s="78" t="s">
        <v>1041</v>
      </c>
      <c r="E117" s="93" t="s">
        <v>883</v>
      </c>
      <c r="F117" s="95" t="s">
        <v>1037</v>
      </c>
      <c r="G117" s="78" t="s">
        <v>1038</v>
      </c>
      <c r="H117" s="93">
        <v>796</v>
      </c>
      <c r="I117" s="93" t="s">
        <v>274</v>
      </c>
      <c r="J117" s="93">
        <v>78401000000</v>
      </c>
      <c r="K117" s="93" t="s">
        <v>885</v>
      </c>
      <c r="L117" s="93" t="s">
        <v>3863</v>
      </c>
      <c r="M117" s="93" t="s">
        <v>886</v>
      </c>
      <c r="N117" s="93" t="s">
        <v>886</v>
      </c>
    </row>
    <row r="118" spans="1:14" ht="409.5" customHeight="1" x14ac:dyDescent="0.25">
      <c r="A118" s="94">
        <v>112</v>
      </c>
      <c r="B118" s="93" t="s">
        <v>4010</v>
      </c>
      <c r="C118" s="93">
        <v>7606047507</v>
      </c>
      <c r="D118" s="78" t="s">
        <v>1042</v>
      </c>
      <c r="E118" s="93" t="s">
        <v>883</v>
      </c>
      <c r="F118" s="95" t="s">
        <v>1037</v>
      </c>
      <c r="G118" s="78" t="s">
        <v>1043</v>
      </c>
      <c r="H118" s="93">
        <v>796</v>
      </c>
      <c r="I118" s="93" t="s">
        <v>274</v>
      </c>
      <c r="J118" s="93">
        <v>78401000000</v>
      </c>
      <c r="K118" s="93" t="s">
        <v>885</v>
      </c>
      <c r="L118" s="93" t="s">
        <v>3863</v>
      </c>
      <c r="M118" s="93" t="s">
        <v>886</v>
      </c>
      <c r="N118" s="93" t="s">
        <v>886</v>
      </c>
    </row>
    <row r="119" spans="1:14" ht="409.5" customHeight="1" x14ac:dyDescent="0.25">
      <c r="A119" s="94">
        <v>113</v>
      </c>
      <c r="B119" s="93" t="s">
        <v>4010</v>
      </c>
      <c r="C119" s="93">
        <v>7606047507</v>
      </c>
      <c r="D119" s="78" t="s">
        <v>1044</v>
      </c>
      <c r="E119" s="93" t="s">
        <v>883</v>
      </c>
      <c r="F119" s="95" t="s">
        <v>1037</v>
      </c>
      <c r="G119" s="78" t="s">
        <v>1043</v>
      </c>
      <c r="H119" s="93">
        <v>796</v>
      </c>
      <c r="I119" s="93" t="s">
        <v>274</v>
      </c>
      <c r="J119" s="93">
        <v>78401000000</v>
      </c>
      <c r="K119" s="93" t="s">
        <v>885</v>
      </c>
      <c r="L119" s="93" t="s">
        <v>3863</v>
      </c>
      <c r="M119" s="93" t="s">
        <v>886</v>
      </c>
      <c r="N119" s="93" t="s">
        <v>886</v>
      </c>
    </row>
    <row r="120" spans="1:14" ht="409.5" customHeight="1" x14ac:dyDescent="0.25">
      <c r="A120" s="94">
        <v>114</v>
      </c>
      <c r="B120" s="93" t="s">
        <v>4010</v>
      </c>
      <c r="C120" s="93">
        <v>7606047507</v>
      </c>
      <c r="D120" s="78" t="s">
        <v>1045</v>
      </c>
      <c r="E120" s="93" t="s">
        <v>883</v>
      </c>
      <c r="F120" s="95" t="s">
        <v>1046</v>
      </c>
      <c r="G120" s="78" t="s">
        <v>1047</v>
      </c>
      <c r="H120" s="93">
        <v>796</v>
      </c>
      <c r="I120" s="93" t="s">
        <v>274</v>
      </c>
      <c r="J120" s="93">
        <v>78401000000</v>
      </c>
      <c r="K120" s="93" t="s">
        <v>885</v>
      </c>
      <c r="L120" s="93" t="s">
        <v>3863</v>
      </c>
      <c r="M120" s="93" t="s">
        <v>886</v>
      </c>
      <c r="N120" s="93" t="s">
        <v>886</v>
      </c>
    </row>
    <row r="121" spans="1:14" ht="409.5" customHeight="1" x14ac:dyDescent="0.25">
      <c r="A121" s="94">
        <v>115</v>
      </c>
      <c r="B121" s="93" t="s">
        <v>4010</v>
      </c>
      <c r="C121" s="93">
        <v>7606047507</v>
      </c>
      <c r="D121" s="78" t="s">
        <v>1048</v>
      </c>
      <c r="E121" s="93" t="s">
        <v>883</v>
      </c>
      <c r="F121" s="95" t="s">
        <v>1025</v>
      </c>
      <c r="G121" s="78" t="s">
        <v>1049</v>
      </c>
      <c r="H121" s="31" t="s">
        <v>76</v>
      </c>
      <c r="I121" s="93" t="s">
        <v>269</v>
      </c>
      <c r="J121" s="93">
        <v>78401000000</v>
      </c>
      <c r="K121" s="93" t="s">
        <v>885</v>
      </c>
      <c r="L121" s="93" t="s">
        <v>3750</v>
      </c>
      <c r="M121" s="93" t="s">
        <v>886</v>
      </c>
      <c r="N121" s="93" t="s">
        <v>886</v>
      </c>
    </row>
    <row r="122" spans="1:14" ht="409.5" customHeight="1" x14ac:dyDescent="0.25">
      <c r="A122" s="94">
        <v>116</v>
      </c>
      <c r="B122" s="93" t="s">
        <v>4010</v>
      </c>
      <c r="C122" s="93">
        <v>7606047507</v>
      </c>
      <c r="D122" s="93" t="s">
        <v>1050</v>
      </c>
      <c r="E122" s="93" t="s">
        <v>883</v>
      </c>
      <c r="F122" s="95" t="s">
        <v>80</v>
      </c>
      <c r="G122" s="93" t="s">
        <v>1051</v>
      </c>
      <c r="H122" s="31" t="s">
        <v>76</v>
      </c>
      <c r="I122" s="93" t="s">
        <v>269</v>
      </c>
      <c r="J122" s="93">
        <v>78401000000</v>
      </c>
      <c r="K122" s="93" t="s">
        <v>885</v>
      </c>
      <c r="L122" s="93" t="s">
        <v>3751</v>
      </c>
      <c r="M122" s="93" t="s">
        <v>886</v>
      </c>
      <c r="N122" s="93" t="s">
        <v>886</v>
      </c>
    </row>
    <row r="123" spans="1:14" ht="409.5" customHeight="1" x14ac:dyDescent="0.25">
      <c r="A123" s="94">
        <v>117</v>
      </c>
      <c r="B123" s="93" t="s">
        <v>4010</v>
      </c>
      <c r="C123" s="93">
        <v>7606047507</v>
      </c>
      <c r="D123" s="93" t="s">
        <v>1052</v>
      </c>
      <c r="E123" s="93" t="s">
        <v>883</v>
      </c>
      <c r="F123" s="95" t="s">
        <v>80</v>
      </c>
      <c r="G123" s="93" t="s">
        <v>1051</v>
      </c>
      <c r="H123" s="31" t="s">
        <v>76</v>
      </c>
      <c r="I123" s="93" t="s">
        <v>269</v>
      </c>
      <c r="J123" s="93">
        <v>78401000000</v>
      </c>
      <c r="K123" s="93" t="s">
        <v>885</v>
      </c>
      <c r="L123" s="93" t="s">
        <v>3851</v>
      </c>
      <c r="M123" s="93" t="s">
        <v>886</v>
      </c>
      <c r="N123" s="93" t="s">
        <v>886</v>
      </c>
    </row>
    <row r="124" spans="1:14" ht="409.5" customHeight="1" x14ac:dyDescent="0.25">
      <c r="A124" s="94">
        <v>118</v>
      </c>
      <c r="B124" s="93" t="s">
        <v>4010</v>
      </c>
      <c r="C124" s="93">
        <v>7606047507</v>
      </c>
      <c r="D124" s="78" t="s">
        <v>1053</v>
      </c>
      <c r="E124" s="93" t="s">
        <v>883</v>
      </c>
      <c r="F124" s="95" t="s">
        <v>1009</v>
      </c>
      <c r="G124" s="78" t="s">
        <v>1010</v>
      </c>
      <c r="H124" s="93">
        <v>796</v>
      </c>
      <c r="I124" s="93" t="s">
        <v>274</v>
      </c>
      <c r="J124" s="93">
        <v>78401000000</v>
      </c>
      <c r="K124" s="93" t="s">
        <v>885</v>
      </c>
      <c r="L124" s="93" t="s">
        <v>3827</v>
      </c>
      <c r="M124" s="93" t="s">
        <v>886</v>
      </c>
      <c r="N124" s="93" t="s">
        <v>886</v>
      </c>
    </row>
    <row r="125" spans="1:14" ht="409.5" customHeight="1" x14ac:dyDescent="0.25">
      <c r="A125" s="94">
        <v>119</v>
      </c>
      <c r="B125" s="93" t="s">
        <v>4010</v>
      </c>
      <c r="C125" s="93">
        <v>7606047507</v>
      </c>
      <c r="D125" s="78" t="s">
        <v>1054</v>
      </c>
      <c r="E125" s="93" t="s">
        <v>883</v>
      </c>
      <c r="F125" s="95" t="s">
        <v>1055</v>
      </c>
      <c r="G125" s="78" t="s">
        <v>1056</v>
      </c>
      <c r="H125" s="31" t="s">
        <v>1057</v>
      </c>
      <c r="I125" s="93" t="s">
        <v>1380</v>
      </c>
      <c r="J125" s="93">
        <v>78401000000</v>
      </c>
      <c r="K125" s="93" t="s">
        <v>885</v>
      </c>
      <c r="L125" s="93" t="s">
        <v>3752</v>
      </c>
      <c r="M125" s="93" t="s">
        <v>886</v>
      </c>
      <c r="N125" s="93" t="s">
        <v>886</v>
      </c>
    </row>
    <row r="126" spans="1:14" ht="409.5" customHeight="1" x14ac:dyDescent="0.25">
      <c r="A126" s="94">
        <v>120</v>
      </c>
      <c r="B126" s="93" t="s">
        <v>4010</v>
      </c>
      <c r="C126" s="93">
        <v>7606047507</v>
      </c>
      <c r="D126" s="78" t="s">
        <v>1058</v>
      </c>
      <c r="E126" s="93" t="s">
        <v>883</v>
      </c>
      <c r="F126" s="95" t="s">
        <v>1055</v>
      </c>
      <c r="G126" s="78" t="s">
        <v>1056</v>
      </c>
      <c r="H126" s="31" t="s">
        <v>1057</v>
      </c>
      <c r="I126" s="93" t="s">
        <v>1380</v>
      </c>
      <c r="J126" s="93">
        <v>78401000000</v>
      </c>
      <c r="K126" s="93" t="s">
        <v>885</v>
      </c>
      <c r="L126" s="93" t="s">
        <v>3752</v>
      </c>
      <c r="M126" s="93" t="s">
        <v>886</v>
      </c>
      <c r="N126" s="93" t="s">
        <v>886</v>
      </c>
    </row>
    <row r="127" spans="1:14" ht="409.5" customHeight="1" x14ac:dyDescent="0.25">
      <c r="A127" s="94">
        <v>121</v>
      </c>
      <c r="B127" s="93" t="s">
        <v>4010</v>
      </c>
      <c r="C127" s="93">
        <v>7606047507</v>
      </c>
      <c r="D127" s="78" t="s">
        <v>1059</v>
      </c>
      <c r="E127" s="93" t="s">
        <v>883</v>
      </c>
      <c r="F127" s="95" t="s">
        <v>866</v>
      </c>
      <c r="G127" s="78" t="s">
        <v>1060</v>
      </c>
      <c r="H127" s="93">
        <v>168</v>
      </c>
      <c r="I127" s="93" t="s">
        <v>382</v>
      </c>
      <c r="J127" s="93">
        <v>78401000000</v>
      </c>
      <c r="K127" s="93" t="s">
        <v>885</v>
      </c>
      <c r="L127" s="93" t="s">
        <v>3863</v>
      </c>
      <c r="M127" s="93" t="s">
        <v>886</v>
      </c>
      <c r="N127" s="93" t="s">
        <v>886</v>
      </c>
    </row>
    <row r="128" spans="1:14" ht="409.5" customHeight="1" x14ac:dyDescent="0.25">
      <c r="A128" s="94">
        <v>122</v>
      </c>
      <c r="B128" s="93" t="s">
        <v>4010</v>
      </c>
      <c r="C128" s="93">
        <v>7606047507</v>
      </c>
      <c r="D128" s="78" t="s">
        <v>1061</v>
      </c>
      <c r="E128" s="93" t="s">
        <v>883</v>
      </c>
      <c r="F128" s="78" t="str">
        <f>"25.12"</f>
        <v>25.12</v>
      </c>
      <c r="G128" s="78" t="s">
        <v>1062</v>
      </c>
      <c r="H128" s="31" t="s">
        <v>1057</v>
      </c>
      <c r="I128" s="93" t="s">
        <v>1380</v>
      </c>
      <c r="J128" s="93">
        <v>78401000000</v>
      </c>
      <c r="K128" s="93" t="s">
        <v>885</v>
      </c>
      <c r="L128" s="93" t="s">
        <v>3852</v>
      </c>
      <c r="M128" s="93" t="s">
        <v>886</v>
      </c>
      <c r="N128" s="93" t="s">
        <v>886</v>
      </c>
    </row>
    <row r="129" spans="1:14" ht="409.5" customHeight="1" x14ac:dyDescent="0.25">
      <c r="A129" s="94">
        <v>123</v>
      </c>
      <c r="B129" s="93" t="s">
        <v>4010</v>
      </c>
      <c r="C129" s="93">
        <v>7606047507</v>
      </c>
      <c r="D129" s="78" t="s">
        <v>1063</v>
      </c>
      <c r="E129" s="93" t="s">
        <v>883</v>
      </c>
      <c r="F129" s="78" t="str">
        <f>"25.12"</f>
        <v>25.12</v>
      </c>
      <c r="G129" s="78" t="s">
        <v>1062</v>
      </c>
      <c r="H129" s="31" t="s">
        <v>1057</v>
      </c>
      <c r="I129" s="93" t="s">
        <v>1380</v>
      </c>
      <c r="J129" s="93">
        <v>78401000000</v>
      </c>
      <c r="K129" s="93" t="s">
        <v>885</v>
      </c>
      <c r="L129" s="93" t="s">
        <v>3853</v>
      </c>
      <c r="M129" s="93" t="s">
        <v>886</v>
      </c>
      <c r="N129" s="93" t="s">
        <v>886</v>
      </c>
    </row>
    <row r="130" spans="1:14" ht="409.5" customHeight="1" x14ac:dyDescent="0.25">
      <c r="A130" s="94">
        <v>124</v>
      </c>
      <c r="B130" s="93" t="s">
        <v>4010</v>
      </c>
      <c r="C130" s="93">
        <v>7606047507</v>
      </c>
      <c r="D130" s="78" t="s">
        <v>1064</v>
      </c>
      <c r="E130" s="93" t="s">
        <v>883</v>
      </c>
      <c r="F130" s="95" t="s">
        <v>1065</v>
      </c>
      <c r="G130" s="78" t="s">
        <v>1066</v>
      </c>
      <c r="H130" s="93">
        <v>168</v>
      </c>
      <c r="I130" s="93" t="s">
        <v>382</v>
      </c>
      <c r="J130" s="93">
        <v>78401000000</v>
      </c>
      <c r="K130" s="93" t="s">
        <v>885</v>
      </c>
      <c r="L130" s="93" t="s">
        <v>3863</v>
      </c>
      <c r="M130" s="93" t="s">
        <v>886</v>
      </c>
      <c r="N130" s="93" t="s">
        <v>886</v>
      </c>
    </row>
    <row r="131" spans="1:14" s="36" customFormat="1" ht="409.5" customHeight="1" x14ac:dyDescent="0.25">
      <c r="A131" s="94">
        <v>125</v>
      </c>
      <c r="B131" s="93" t="s">
        <v>4010</v>
      </c>
      <c r="C131" s="93">
        <v>7606047507</v>
      </c>
      <c r="D131" s="35" t="s">
        <v>1067</v>
      </c>
      <c r="E131" s="94" t="s">
        <v>883</v>
      </c>
      <c r="F131" s="32" t="s">
        <v>1068</v>
      </c>
      <c r="G131" s="35" t="s">
        <v>1069</v>
      </c>
      <c r="H131" s="94">
        <v>168</v>
      </c>
      <c r="I131" s="93" t="s">
        <v>382</v>
      </c>
      <c r="J131" s="94">
        <v>78401000000</v>
      </c>
      <c r="K131" s="93" t="s">
        <v>885</v>
      </c>
      <c r="L131" s="93" t="s">
        <v>3866</v>
      </c>
      <c r="M131" s="94" t="s">
        <v>886</v>
      </c>
      <c r="N131" s="93" t="s">
        <v>886</v>
      </c>
    </row>
    <row r="132" spans="1:14" ht="409.5" customHeight="1" x14ac:dyDescent="0.25">
      <c r="A132" s="94">
        <v>126</v>
      </c>
      <c r="B132" s="93" t="s">
        <v>4010</v>
      </c>
      <c r="C132" s="93">
        <v>7606047507</v>
      </c>
      <c r="D132" s="78" t="s">
        <v>1070</v>
      </c>
      <c r="E132" s="93" t="s">
        <v>883</v>
      </c>
      <c r="F132" s="95" t="s">
        <v>1068</v>
      </c>
      <c r="G132" s="78" t="s">
        <v>1069</v>
      </c>
      <c r="H132" s="93">
        <v>168</v>
      </c>
      <c r="I132" s="93" t="s">
        <v>382</v>
      </c>
      <c r="J132" s="93">
        <v>78401000000</v>
      </c>
      <c r="K132" s="93" t="s">
        <v>885</v>
      </c>
      <c r="L132" s="93" t="s">
        <v>3866</v>
      </c>
      <c r="M132" s="93" t="s">
        <v>886</v>
      </c>
      <c r="N132" s="93" t="s">
        <v>886</v>
      </c>
    </row>
    <row r="133" spans="1:14" ht="409.5" customHeight="1" x14ac:dyDescent="0.25">
      <c r="A133" s="94">
        <v>127</v>
      </c>
      <c r="B133" s="93" t="s">
        <v>4010</v>
      </c>
      <c r="C133" s="93">
        <v>7606047507</v>
      </c>
      <c r="D133" s="78" t="s">
        <v>1071</v>
      </c>
      <c r="E133" s="93" t="s">
        <v>883</v>
      </c>
      <c r="F133" s="95" t="s">
        <v>1068</v>
      </c>
      <c r="G133" s="78" t="s">
        <v>1069</v>
      </c>
      <c r="H133" s="93">
        <v>168</v>
      </c>
      <c r="I133" s="93" t="s">
        <v>382</v>
      </c>
      <c r="J133" s="93">
        <v>78401000000</v>
      </c>
      <c r="K133" s="93" t="s">
        <v>885</v>
      </c>
      <c r="L133" s="93" t="s">
        <v>3866</v>
      </c>
      <c r="M133" s="93" t="s">
        <v>886</v>
      </c>
      <c r="N133" s="93" t="s">
        <v>886</v>
      </c>
    </row>
    <row r="134" spans="1:14" ht="409.5" customHeight="1" x14ac:dyDescent="0.25">
      <c r="A134" s="94">
        <v>128</v>
      </c>
      <c r="B134" s="93" t="s">
        <v>4010</v>
      </c>
      <c r="C134" s="93">
        <v>7606047507</v>
      </c>
      <c r="D134" s="78" t="s">
        <v>1072</v>
      </c>
      <c r="E134" s="93" t="s">
        <v>883</v>
      </c>
      <c r="F134" s="95" t="s">
        <v>1068</v>
      </c>
      <c r="G134" s="78" t="s">
        <v>1073</v>
      </c>
      <c r="H134" s="93">
        <v>168</v>
      </c>
      <c r="I134" s="93" t="s">
        <v>382</v>
      </c>
      <c r="J134" s="93">
        <v>78401000000</v>
      </c>
      <c r="K134" s="93" t="s">
        <v>885</v>
      </c>
      <c r="L134" s="93" t="s">
        <v>3867</v>
      </c>
      <c r="M134" s="93" t="s">
        <v>886</v>
      </c>
      <c r="N134" s="93" t="s">
        <v>886</v>
      </c>
    </row>
    <row r="135" spans="1:14" ht="409.5" customHeight="1" x14ac:dyDescent="0.25">
      <c r="A135" s="94">
        <v>129</v>
      </c>
      <c r="B135" s="93" t="s">
        <v>4010</v>
      </c>
      <c r="C135" s="93">
        <v>7606047507</v>
      </c>
      <c r="D135" s="78" t="s">
        <v>1074</v>
      </c>
      <c r="E135" s="93" t="s">
        <v>883</v>
      </c>
      <c r="F135" s="95" t="s">
        <v>1055</v>
      </c>
      <c r="G135" s="78" t="s">
        <v>1075</v>
      </c>
      <c r="H135" s="93">
        <v>168</v>
      </c>
      <c r="I135" s="93" t="s">
        <v>382</v>
      </c>
      <c r="J135" s="93">
        <v>78401000000</v>
      </c>
      <c r="K135" s="93" t="s">
        <v>885</v>
      </c>
      <c r="L135" s="93" t="s">
        <v>3855</v>
      </c>
      <c r="M135" s="93" t="s">
        <v>886</v>
      </c>
      <c r="N135" s="93" t="s">
        <v>886</v>
      </c>
    </row>
    <row r="136" spans="1:14" ht="409.5" customHeight="1" x14ac:dyDescent="0.25">
      <c r="A136" s="94">
        <v>130</v>
      </c>
      <c r="B136" s="93" t="s">
        <v>4010</v>
      </c>
      <c r="C136" s="93">
        <v>7606047507</v>
      </c>
      <c r="D136" s="78" t="s">
        <v>1076</v>
      </c>
      <c r="E136" s="93" t="s">
        <v>883</v>
      </c>
      <c r="F136" s="95" t="s">
        <v>1077</v>
      </c>
      <c r="G136" s="78" t="s">
        <v>1078</v>
      </c>
      <c r="H136" s="93">
        <v>796</v>
      </c>
      <c r="I136" s="93" t="s">
        <v>274</v>
      </c>
      <c r="J136" s="93">
        <v>78401000000</v>
      </c>
      <c r="K136" s="93" t="s">
        <v>885</v>
      </c>
      <c r="L136" s="93" t="s">
        <v>3863</v>
      </c>
      <c r="M136" s="93" t="s">
        <v>886</v>
      </c>
      <c r="N136" s="93" t="s">
        <v>886</v>
      </c>
    </row>
    <row r="137" spans="1:14" ht="409.5" customHeight="1" x14ac:dyDescent="0.25">
      <c r="A137" s="94">
        <v>131</v>
      </c>
      <c r="B137" s="93" t="s">
        <v>4010</v>
      </c>
      <c r="C137" s="93">
        <v>7606047507</v>
      </c>
      <c r="D137" s="78" t="s">
        <v>1079</v>
      </c>
      <c r="E137" s="93" t="s">
        <v>883</v>
      </c>
      <c r="F137" s="95" t="s">
        <v>1080</v>
      </c>
      <c r="G137" s="78" t="s">
        <v>1081</v>
      </c>
      <c r="H137" s="93">
        <v>796</v>
      </c>
      <c r="I137" s="93" t="s">
        <v>274</v>
      </c>
      <c r="J137" s="93">
        <v>78401000000</v>
      </c>
      <c r="K137" s="93" t="s">
        <v>885</v>
      </c>
      <c r="L137" s="93" t="s">
        <v>3753</v>
      </c>
      <c r="M137" s="93" t="s">
        <v>886</v>
      </c>
      <c r="N137" s="93" t="s">
        <v>886</v>
      </c>
    </row>
    <row r="138" spans="1:14" ht="409.5" customHeight="1" x14ac:dyDescent="0.25">
      <c r="A138" s="94">
        <v>132</v>
      </c>
      <c r="B138" s="93" t="s">
        <v>4010</v>
      </c>
      <c r="C138" s="93">
        <v>7606047507</v>
      </c>
      <c r="D138" s="78" t="s">
        <v>1082</v>
      </c>
      <c r="E138" s="93" t="s">
        <v>883</v>
      </c>
      <c r="F138" s="95" t="s">
        <v>1083</v>
      </c>
      <c r="G138" s="78" t="s">
        <v>1084</v>
      </c>
      <c r="H138" s="93">
        <v>796</v>
      </c>
      <c r="I138" s="93" t="s">
        <v>274</v>
      </c>
      <c r="J138" s="93">
        <v>78401000000</v>
      </c>
      <c r="K138" s="93" t="s">
        <v>885</v>
      </c>
      <c r="L138" s="93" t="s">
        <v>3840</v>
      </c>
      <c r="M138" s="93" t="s">
        <v>886</v>
      </c>
      <c r="N138" s="93" t="s">
        <v>886</v>
      </c>
    </row>
    <row r="139" spans="1:14" ht="409.5" customHeight="1" x14ac:dyDescent="0.25">
      <c r="A139" s="94">
        <v>133</v>
      </c>
      <c r="B139" s="93" t="s">
        <v>4010</v>
      </c>
      <c r="C139" s="93">
        <v>7606047507</v>
      </c>
      <c r="D139" s="93" t="s">
        <v>1085</v>
      </c>
      <c r="E139" s="93" t="s">
        <v>883</v>
      </c>
      <c r="F139" s="78" t="str">
        <f>"14.12"</f>
        <v>14.12</v>
      </c>
      <c r="G139" s="93" t="s">
        <v>328</v>
      </c>
      <c r="H139" s="93">
        <v>796</v>
      </c>
      <c r="I139" s="93" t="s">
        <v>274</v>
      </c>
      <c r="J139" s="93">
        <v>78401000000</v>
      </c>
      <c r="K139" s="93" t="s">
        <v>885</v>
      </c>
      <c r="L139" s="93" t="s">
        <v>3828</v>
      </c>
      <c r="M139" s="93" t="s">
        <v>886</v>
      </c>
      <c r="N139" s="93" t="s">
        <v>886</v>
      </c>
    </row>
    <row r="140" spans="1:14" ht="409.5" customHeight="1" x14ac:dyDescent="0.25">
      <c r="A140" s="94">
        <v>134</v>
      </c>
      <c r="B140" s="93" t="s">
        <v>4010</v>
      </c>
      <c r="C140" s="93">
        <v>7606047507</v>
      </c>
      <c r="D140" s="78" t="s">
        <v>1087</v>
      </c>
      <c r="E140" s="93" t="s">
        <v>883</v>
      </c>
      <c r="F140" s="78" t="str">
        <f t="shared" ref="F140:F144" si="0">"14.12"</f>
        <v>14.12</v>
      </c>
      <c r="G140" s="78" t="s">
        <v>328</v>
      </c>
      <c r="H140" s="93">
        <v>796</v>
      </c>
      <c r="I140" s="93" t="s">
        <v>274</v>
      </c>
      <c r="J140" s="93">
        <v>78401000000</v>
      </c>
      <c r="K140" s="93" t="s">
        <v>885</v>
      </c>
      <c r="L140" s="93" t="s">
        <v>3754</v>
      </c>
      <c r="M140" s="93" t="s">
        <v>886</v>
      </c>
      <c r="N140" s="93" t="s">
        <v>886</v>
      </c>
    </row>
    <row r="141" spans="1:14" ht="409.5" customHeight="1" x14ac:dyDescent="0.25">
      <c r="A141" s="94">
        <v>135</v>
      </c>
      <c r="B141" s="93" t="s">
        <v>4010</v>
      </c>
      <c r="C141" s="93">
        <v>7606047507</v>
      </c>
      <c r="D141" s="78" t="s">
        <v>1087</v>
      </c>
      <c r="E141" s="93" t="s">
        <v>883</v>
      </c>
      <c r="F141" s="78" t="str">
        <f t="shared" si="0"/>
        <v>14.12</v>
      </c>
      <c r="G141" s="78" t="s">
        <v>328</v>
      </c>
      <c r="H141" s="93">
        <v>796</v>
      </c>
      <c r="I141" s="93" t="s">
        <v>274</v>
      </c>
      <c r="J141" s="93">
        <v>78401000000</v>
      </c>
      <c r="K141" s="93" t="s">
        <v>885</v>
      </c>
      <c r="L141" s="93" t="s">
        <v>3755</v>
      </c>
      <c r="M141" s="93" t="s">
        <v>886</v>
      </c>
      <c r="N141" s="93" t="s">
        <v>886</v>
      </c>
    </row>
    <row r="142" spans="1:14" ht="409.5" customHeight="1" x14ac:dyDescent="0.25">
      <c r="A142" s="94">
        <v>136</v>
      </c>
      <c r="B142" s="93" t="s">
        <v>4010</v>
      </c>
      <c r="C142" s="93">
        <v>7606047507</v>
      </c>
      <c r="D142" s="78" t="s">
        <v>1088</v>
      </c>
      <c r="E142" s="93" t="s">
        <v>883</v>
      </c>
      <c r="F142" s="78" t="str">
        <f t="shared" si="0"/>
        <v>14.12</v>
      </c>
      <c r="G142" s="78" t="s">
        <v>328</v>
      </c>
      <c r="H142" s="93">
        <v>796</v>
      </c>
      <c r="I142" s="93" t="s">
        <v>274</v>
      </c>
      <c r="J142" s="93">
        <v>78401000000</v>
      </c>
      <c r="K142" s="93" t="s">
        <v>885</v>
      </c>
      <c r="L142" s="93" t="s">
        <v>3756</v>
      </c>
      <c r="M142" s="93" t="s">
        <v>886</v>
      </c>
      <c r="N142" s="93" t="s">
        <v>886</v>
      </c>
    </row>
    <row r="143" spans="1:14" ht="409.5" customHeight="1" x14ac:dyDescent="0.25">
      <c r="A143" s="94">
        <v>137</v>
      </c>
      <c r="B143" s="93" t="s">
        <v>4010</v>
      </c>
      <c r="C143" s="93">
        <v>7606047507</v>
      </c>
      <c r="D143" s="78" t="s">
        <v>1089</v>
      </c>
      <c r="E143" s="93" t="s">
        <v>883</v>
      </c>
      <c r="F143" s="78" t="str">
        <f t="shared" si="0"/>
        <v>14.12</v>
      </c>
      <c r="G143" s="78" t="s">
        <v>1090</v>
      </c>
      <c r="H143" s="93">
        <v>796</v>
      </c>
      <c r="I143" s="93" t="s">
        <v>274</v>
      </c>
      <c r="J143" s="93">
        <v>78401000000</v>
      </c>
      <c r="K143" s="93" t="s">
        <v>885</v>
      </c>
      <c r="L143" s="93" t="s">
        <v>3757</v>
      </c>
      <c r="M143" s="93" t="s">
        <v>886</v>
      </c>
      <c r="N143" s="93" t="s">
        <v>886</v>
      </c>
    </row>
    <row r="144" spans="1:14" ht="409.5" customHeight="1" x14ac:dyDescent="0.25">
      <c r="A144" s="94">
        <v>138</v>
      </c>
      <c r="B144" s="93" t="s">
        <v>4010</v>
      </c>
      <c r="C144" s="93">
        <v>7606047507</v>
      </c>
      <c r="D144" s="78" t="s">
        <v>1091</v>
      </c>
      <c r="E144" s="93" t="s">
        <v>883</v>
      </c>
      <c r="F144" s="78" t="str">
        <f t="shared" si="0"/>
        <v>14.12</v>
      </c>
      <c r="G144" s="78" t="s">
        <v>1090</v>
      </c>
      <c r="H144" s="93">
        <v>796</v>
      </c>
      <c r="I144" s="93" t="s">
        <v>274</v>
      </c>
      <c r="J144" s="93">
        <v>78401000000</v>
      </c>
      <c r="K144" s="93" t="s">
        <v>885</v>
      </c>
      <c r="L144" s="93" t="s">
        <v>3758</v>
      </c>
      <c r="M144" s="93" t="s">
        <v>886</v>
      </c>
      <c r="N144" s="93" t="s">
        <v>886</v>
      </c>
    </row>
    <row r="145" spans="1:14" ht="409.5" customHeight="1" x14ac:dyDescent="0.25">
      <c r="A145" s="94">
        <v>139</v>
      </c>
      <c r="B145" s="93" t="s">
        <v>4010</v>
      </c>
      <c r="C145" s="93">
        <v>7606047507</v>
      </c>
      <c r="D145" s="78" t="s">
        <v>1091</v>
      </c>
      <c r="E145" s="93" t="s">
        <v>883</v>
      </c>
      <c r="F145" s="78" t="str">
        <f>"14.12"</f>
        <v>14.12</v>
      </c>
      <c r="G145" s="37" t="s">
        <v>1090</v>
      </c>
      <c r="H145" s="93">
        <v>796</v>
      </c>
      <c r="I145" s="93" t="s">
        <v>274</v>
      </c>
      <c r="J145" s="93">
        <v>78401000000</v>
      </c>
      <c r="K145" s="93" t="s">
        <v>885</v>
      </c>
      <c r="L145" s="93" t="s">
        <v>3759</v>
      </c>
      <c r="M145" s="93" t="s">
        <v>886</v>
      </c>
      <c r="N145" s="93" t="s">
        <v>886</v>
      </c>
    </row>
    <row r="146" spans="1:14" ht="409.5" customHeight="1" x14ac:dyDescent="0.25">
      <c r="A146" s="94">
        <v>140</v>
      </c>
      <c r="B146" s="93" t="s">
        <v>4010</v>
      </c>
      <c r="C146" s="93">
        <v>7606047507</v>
      </c>
      <c r="D146" s="78" t="s">
        <v>1091</v>
      </c>
      <c r="E146" s="93" t="s">
        <v>883</v>
      </c>
      <c r="F146" s="78" t="str">
        <f t="shared" ref="F146:F151" si="1">"14.12"</f>
        <v>14.12</v>
      </c>
      <c r="G146" s="37" t="s">
        <v>1090</v>
      </c>
      <c r="H146" s="93">
        <v>796</v>
      </c>
      <c r="I146" s="93" t="s">
        <v>274</v>
      </c>
      <c r="J146" s="93">
        <v>78401000000</v>
      </c>
      <c r="K146" s="93" t="s">
        <v>885</v>
      </c>
      <c r="L146" s="93" t="s">
        <v>3760</v>
      </c>
      <c r="M146" s="93" t="s">
        <v>886</v>
      </c>
      <c r="N146" s="93" t="s">
        <v>886</v>
      </c>
    </row>
    <row r="147" spans="1:14" ht="409.5" customHeight="1" x14ac:dyDescent="0.25">
      <c r="A147" s="94">
        <v>141</v>
      </c>
      <c r="B147" s="93" t="s">
        <v>4010</v>
      </c>
      <c r="C147" s="93">
        <v>7606047507</v>
      </c>
      <c r="D147" s="78" t="s">
        <v>1091</v>
      </c>
      <c r="E147" s="93" t="s">
        <v>883</v>
      </c>
      <c r="F147" s="78" t="str">
        <f t="shared" si="1"/>
        <v>14.12</v>
      </c>
      <c r="G147" s="78" t="s">
        <v>1090</v>
      </c>
      <c r="H147" s="93">
        <v>796</v>
      </c>
      <c r="I147" s="93" t="s">
        <v>274</v>
      </c>
      <c r="J147" s="93">
        <v>78401000000</v>
      </c>
      <c r="K147" s="93" t="s">
        <v>885</v>
      </c>
      <c r="L147" s="93" t="s">
        <v>3761</v>
      </c>
      <c r="M147" s="93" t="s">
        <v>886</v>
      </c>
      <c r="N147" s="93" t="s">
        <v>886</v>
      </c>
    </row>
    <row r="148" spans="1:14" ht="409.5" customHeight="1" x14ac:dyDescent="0.25">
      <c r="A148" s="94">
        <v>142</v>
      </c>
      <c r="B148" s="93" t="s">
        <v>4010</v>
      </c>
      <c r="C148" s="93">
        <v>7606047507</v>
      </c>
      <c r="D148" s="78" t="s">
        <v>1092</v>
      </c>
      <c r="E148" s="93" t="s">
        <v>883</v>
      </c>
      <c r="F148" s="78" t="str">
        <f t="shared" si="1"/>
        <v>14.12</v>
      </c>
      <c r="G148" s="78" t="s">
        <v>1090</v>
      </c>
      <c r="H148" s="93">
        <v>796</v>
      </c>
      <c r="I148" s="93" t="s">
        <v>274</v>
      </c>
      <c r="J148" s="93">
        <v>78401000000</v>
      </c>
      <c r="K148" s="93" t="s">
        <v>885</v>
      </c>
      <c r="L148" s="93" t="s">
        <v>3762</v>
      </c>
      <c r="M148" s="93" t="s">
        <v>886</v>
      </c>
      <c r="N148" s="93" t="s">
        <v>886</v>
      </c>
    </row>
    <row r="149" spans="1:14" ht="409.5" customHeight="1" x14ac:dyDescent="0.25">
      <c r="A149" s="94">
        <v>143</v>
      </c>
      <c r="B149" s="93" t="s">
        <v>4010</v>
      </c>
      <c r="C149" s="93">
        <v>7606047507</v>
      </c>
      <c r="D149" s="93" t="s">
        <v>1093</v>
      </c>
      <c r="E149" s="93" t="s">
        <v>883</v>
      </c>
      <c r="F149" s="78" t="str">
        <f t="shared" si="1"/>
        <v>14.12</v>
      </c>
      <c r="G149" s="93" t="s">
        <v>1094</v>
      </c>
      <c r="H149" s="93">
        <v>796</v>
      </c>
      <c r="I149" s="93" t="s">
        <v>274</v>
      </c>
      <c r="J149" s="93">
        <v>78401000000</v>
      </c>
      <c r="K149" s="93" t="s">
        <v>885</v>
      </c>
      <c r="L149" s="93" t="s">
        <v>3763</v>
      </c>
      <c r="M149" s="93" t="s">
        <v>886</v>
      </c>
      <c r="N149" s="93" t="s">
        <v>886</v>
      </c>
    </row>
    <row r="150" spans="1:14" ht="409.5" customHeight="1" x14ac:dyDescent="0.25">
      <c r="A150" s="94">
        <v>144</v>
      </c>
      <c r="B150" s="93" t="s">
        <v>4010</v>
      </c>
      <c r="C150" s="93">
        <v>7606047507</v>
      </c>
      <c r="D150" s="93" t="s">
        <v>1095</v>
      </c>
      <c r="E150" s="93" t="s">
        <v>883</v>
      </c>
      <c r="F150" s="78" t="str">
        <f t="shared" si="1"/>
        <v>14.12</v>
      </c>
      <c r="G150" s="93" t="s">
        <v>1094</v>
      </c>
      <c r="H150" s="93">
        <v>796</v>
      </c>
      <c r="I150" s="93" t="s">
        <v>274</v>
      </c>
      <c r="J150" s="93">
        <v>78401000000</v>
      </c>
      <c r="K150" s="93" t="s">
        <v>885</v>
      </c>
      <c r="L150" s="93" t="s">
        <v>3764</v>
      </c>
      <c r="M150" s="93" t="s">
        <v>886</v>
      </c>
      <c r="N150" s="93" t="s">
        <v>886</v>
      </c>
    </row>
    <row r="151" spans="1:14" ht="409.5" customHeight="1" x14ac:dyDescent="0.25">
      <c r="A151" s="94">
        <v>145</v>
      </c>
      <c r="B151" s="93" t="s">
        <v>4010</v>
      </c>
      <c r="C151" s="93">
        <v>7606047507</v>
      </c>
      <c r="D151" s="78" t="s">
        <v>1096</v>
      </c>
      <c r="E151" s="93" t="s">
        <v>883</v>
      </c>
      <c r="F151" s="78" t="str">
        <f t="shared" si="1"/>
        <v>14.12</v>
      </c>
      <c r="G151" s="78" t="s">
        <v>1097</v>
      </c>
      <c r="H151" s="93">
        <v>796</v>
      </c>
      <c r="I151" s="93" t="s">
        <v>274</v>
      </c>
      <c r="J151" s="93">
        <v>78401000000</v>
      </c>
      <c r="K151" s="93" t="s">
        <v>885</v>
      </c>
      <c r="L151" s="93" t="s">
        <v>3765</v>
      </c>
      <c r="M151" s="93" t="s">
        <v>886</v>
      </c>
      <c r="N151" s="93" t="s">
        <v>886</v>
      </c>
    </row>
    <row r="152" spans="1:14" ht="409.5" customHeight="1" x14ac:dyDescent="0.25">
      <c r="A152" s="94">
        <v>146</v>
      </c>
      <c r="B152" s="93" t="s">
        <v>4010</v>
      </c>
      <c r="C152" s="93">
        <v>7606047507</v>
      </c>
      <c r="D152" s="78" t="s">
        <v>3972</v>
      </c>
      <c r="E152" s="93" t="s">
        <v>883</v>
      </c>
      <c r="F152" s="95" t="s">
        <v>1098</v>
      </c>
      <c r="G152" s="78" t="s">
        <v>1099</v>
      </c>
      <c r="H152" s="93">
        <v>796</v>
      </c>
      <c r="I152" s="93" t="s">
        <v>274</v>
      </c>
      <c r="J152" s="93">
        <v>78401000000</v>
      </c>
      <c r="K152" s="93" t="s">
        <v>885</v>
      </c>
      <c r="L152" s="93" t="s">
        <v>3856</v>
      </c>
      <c r="M152" s="93" t="s">
        <v>886</v>
      </c>
      <c r="N152" s="93" t="s">
        <v>886</v>
      </c>
    </row>
    <row r="153" spans="1:14" ht="409.5" customHeight="1" x14ac:dyDescent="0.25">
      <c r="A153" s="94">
        <v>147</v>
      </c>
      <c r="B153" s="93" t="s">
        <v>4010</v>
      </c>
      <c r="C153" s="93">
        <v>7606047507</v>
      </c>
      <c r="D153" s="78" t="s">
        <v>1100</v>
      </c>
      <c r="E153" s="93" t="s">
        <v>883</v>
      </c>
      <c r="F153" s="95" t="s">
        <v>1098</v>
      </c>
      <c r="G153" s="78" t="s">
        <v>1101</v>
      </c>
      <c r="H153" s="93">
        <v>796</v>
      </c>
      <c r="I153" s="93" t="s">
        <v>274</v>
      </c>
      <c r="J153" s="93">
        <v>78401000000</v>
      </c>
      <c r="K153" s="93" t="s">
        <v>885</v>
      </c>
      <c r="L153" s="93" t="s">
        <v>3799</v>
      </c>
      <c r="M153" s="93" t="s">
        <v>886</v>
      </c>
      <c r="N153" s="93" t="s">
        <v>886</v>
      </c>
    </row>
    <row r="154" spans="1:14" ht="409.5" customHeight="1" x14ac:dyDescent="0.25">
      <c r="A154" s="94">
        <v>148</v>
      </c>
      <c r="B154" s="93" t="s">
        <v>4010</v>
      </c>
      <c r="C154" s="93">
        <v>7606047507</v>
      </c>
      <c r="D154" s="78" t="s">
        <v>1102</v>
      </c>
      <c r="E154" s="93" t="s">
        <v>883</v>
      </c>
      <c r="F154" s="95" t="s">
        <v>1098</v>
      </c>
      <c r="G154" s="78" t="s">
        <v>1101</v>
      </c>
      <c r="H154" s="93">
        <v>796</v>
      </c>
      <c r="I154" s="93" t="s">
        <v>274</v>
      </c>
      <c r="J154" s="93">
        <v>78401000000</v>
      </c>
      <c r="K154" s="93" t="s">
        <v>885</v>
      </c>
      <c r="L154" s="93" t="s">
        <v>3841</v>
      </c>
      <c r="M154" s="93" t="s">
        <v>886</v>
      </c>
      <c r="N154" s="93" t="s">
        <v>886</v>
      </c>
    </row>
    <row r="155" spans="1:14" ht="409.5" customHeight="1" x14ac:dyDescent="0.25">
      <c r="A155" s="94">
        <v>149</v>
      </c>
      <c r="B155" s="93" t="s">
        <v>4010</v>
      </c>
      <c r="C155" s="93">
        <v>7606047507</v>
      </c>
      <c r="D155" s="78" t="s">
        <v>1102</v>
      </c>
      <c r="E155" s="93" t="s">
        <v>883</v>
      </c>
      <c r="F155" s="95" t="s">
        <v>1098</v>
      </c>
      <c r="G155" s="78" t="s">
        <v>1101</v>
      </c>
      <c r="H155" s="93">
        <v>796</v>
      </c>
      <c r="I155" s="93" t="s">
        <v>274</v>
      </c>
      <c r="J155" s="93">
        <v>78401000000</v>
      </c>
      <c r="K155" s="93" t="s">
        <v>885</v>
      </c>
      <c r="L155" s="93" t="s">
        <v>3842</v>
      </c>
      <c r="M155" s="93" t="s">
        <v>886</v>
      </c>
      <c r="N155" s="93" t="s">
        <v>886</v>
      </c>
    </row>
    <row r="156" spans="1:14" ht="409.5" customHeight="1" x14ac:dyDescent="0.25">
      <c r="A156" s="94">
        <v>150</v>
      </c>
      <c r="B156" s="93" t="s">
        <v>4010</v>
      </c>
      <c r="C156" s="93">
        <v>7606047507</v>
      </c>
      <c r="D156" s="93" t="s">
        <v>1103</v>
      </c>
      <c r="E156" s="93" t="s">
        <v>883</v>
      </c>
      <c r="F156" s="95" t="s">
        <v>1104</v>
      </c>
      <c r="G156" s="93" t="s">
        <v>1105</v>
      </c>
      <c r="H156" s="93">
        <v>796</v>
      </c>
      <c r="I156" s="93" t="s">
        <v>274</v>
      </c>
      <c r="J156" s="93">
        <v>78401000000</v>
      </c>
      <c r="K156" s="93" t="s">
        <v>885</v>
      </c>
      <c r="L156" s="93" t="s">
        <v>3766</v>
      </c>
      <c r="M156" s="93" t="s">
        <v>886</v>
      </c>
      <c r="N156" s="93" t="s">
        <v>886</v>
      </c>
    </row>
    <row r="157" spans="1:14" ht="409.5" customHeight="1" x14ac:dyDescent="0.25">
      <c r="A157" s="94">
        <v>151</v>
      </c>
      <c r="B157" s="93" t="s">
        <v>4010</v>
      </c>
      <c r="C157" s="93">
        <v>7606047507</v>
      </c>
      <c r="D157" s="93" t="s">
        <v>1106</v>
      </c>
      <c r="E157" s="93" t="s">
        <v>883</v>
      </c>
      <c r="F157" s="95" t="s">
        <v>1104</v>
      </c>
      <c r="G157" s="93" t="s">
        <v>1107</v>
      </c>
      <c r="H157" s="93">
        <v>796</v>
      </c>
      <c r="I157" s="93" t="s">
        <v>274</v>
      </c>
      <c r="J157" s="93">
        <v>78401000000</v>
      </c>
      <c r="K157" s="93" t="s">
        <v>885</v>
      </c>
      <c r="L157" s="93" t="s">
        <v>3767</v>
      </c>
      <c r="M157" s="93" t="s">
        <v>886</v>
      </c>
      <c r="N157" s="93" t="s">
        <v>886</v>
      </c>
    </row>
    <row r="158" spans="1:14" ht="409.5" customHeight="1" x14ac:dyDescent="0.25">
      <c r="A158" s="94">
        <v>152</v>
      </c>
      <c r="B158" s="93" t="s">
        <v>4010</v>
      </c>
      <c r="C158" s="93">
        <v>7606047507</v>
      </c>
      <c r="D158" s="78" t="s">
        <v>1108</v>
      </c>
      <c r="E158" s="93" t="s">
        <v>883</v>
      </c>
      <c r="F158" s="95" t="s">
        <v>225</v>
      </c>
      <c r="G158" s="78" t="s">
        <v>1109</v>
      </c>
      <c r="H158" s="93">
        <v>796</v>
      </c>
      <c r="I158" s="93" t="s">
        <v>274</v>
      </c>
      <c r="J158" s="93">
        <v>78401000000</v>
      </c>
      <c r="K158" s="93" t="s">
        <v>885</v>
      </c>
      <c r="L158" s="93" t="s">
        <v>3821</v>
      </c>
      <c r="M158" s="93" t="s">
        <v>886</v>
      </c>
      <c r="N158" s="93" t="s">
        <v>886</v>
      </c>
    </row>
    <row r="159" spans="1:14" ht="409.5" customHeight="1" x14ac:dyDescent="0.25">
      <c r="A159" s="94">
        <v>153</v>
      </c>
      <c r="B159" s="93" t="s">
        <v>4010</v>
      </c>
      <c r="C159" s="93">
        <v>7606047507</v>
      </c>
      <c r="D159" s="78" t="s">
        <v>1110</v>
      </c>
      <c r="E159" s="93" t="s">
        <v>883</v>
      </c>
      <c r="F159" s="95" t="s">
        <v>225</v>
      </c>
      <c r="G159" s="78" t="s">
        <v>1109</v>
      </c>
      <c r="H159" s="93">
        <v>796</v>
      </c>
      <c r="I159" s="93" t="s">
        <v>274</v>
      </c>
      <c r="J159" s="93">
        <v>78401000000</v>
      </c>
      <c r="K159" s="93" t="s">
        <v>885</v>
      </c>
      <c r="L159" s="93" t="s">
        <v>3822</v>
      </c>
      <c r="M159" s="93" t="s">
        <v>886</v>
      </c>
      <c r="N159" s="93" t="s">
        <v>886</v>
      </c>
    </row>
    <row r="160" spans="1:14" ht="409.5" customHeight="1" x14ac:dyDescent="0.25">
      <c r="A160" s="94">
        <v>154</v>
      </c>
      <c r="B160" s="93" t="s">
        <v>4010</v>
      </c>
      <c r="C160" s="93">
        <v>7606047507</v>
      </c>
      <c r="D160" s="78" t="s">
        <v>1111</v>
      </c>
      <c r="E160" s="93" t="s">
        <v>883</v>
      </c>
      <c r="F160" s="95" t="s">
        <v>225</v>
      </c>
      <c r="G160" s="78" t="s">
        <v>1109</v>
      </c>
      <c r="H160" s="93">
        <v>796</v>
      </c>
      <c r="I160" s="93" t="s">
        <v>274</v>
      </c>
      <c r="J160" s="93">
        <v>78401000000</v>
      </c>
      <c r="K160" s="93" t="s">
        <v>885</v>
      </c>
      <c r="L160" s="93" t="s">
        <v>3823</v>
      </c>
      <c r="M160" s="93" t="s">
        <v>886</v>
      </c>
      <c r="N160" s="93" t="s">
        <v>886</v>
      </c>
    </row>
    <row r="161" spans="1:14" ht="409.5" customHeight="1" x14ac:dyDescent="0.25">
      <c r="A161" s="94">
        <v>155</v>
      </c>
      <c r="B161" s="93" t="s">
        <v>4010</v>
      </c>
      <c r="C161" s="93">
        <v>7606047507</v>
      </c>
      <c r="D161" s="78" t="s">
        <v>1112</v>
      </c>
      <c r="E161" s="93" t="s">
        <v>883</v>
      </c>
      <c r="F161" s="95" t="s">
        <v>1113</v>
      </c>
      <c r="G161" s="78" t="s">
        <v>1114</v>
      </c>
      <c r="H161" s="93">
        <v>796</v>
      </c>
      <c r="I161" s="93" t="s">
        <v>274</v>
      </c>
      <c r="J161" s="93">
        <v>78401000000</v>
      </c>
      <c r="K161" s="93" t="s">
        <v>885</v>
      </c>
      <c r="L161" s="93" t="s">
        <v>3868</v>
      </c>
      <c r="M161" s="93" t="s">
        <v>886</v>
      </c>
      <c r="N161" s="93" t="s">
        <v>886</v>
      </c>
    </row>
    <row r="162" spans="1:14" ht="409.5" customHeight="1" x14ac:dyDescent="0.25">
      <c r="A162" s="94">
        <v>156</v>
      </c>
      <c r="B162" s="93" t="s">
        <v>4010</v>
      </c>
      <c r="C162" s="93">
        <v>7606047507</v>
      </c>
      <c r="D162" s="78" t="s">
        <v>1115</v>
      </c>
      <c r="E162" s="93" t="s">
        <v>883</v>
      </c>
      <c r="F162" s="95" t="s">
        <v>1113</v>
      </c>
      <c r="G162" s="78" t="s">
        <v>1114</v>
      </c>
      <c r="H162" s="93">
        <v>796</v>
      </c>
      <c r="I162" s="93" t="s">
        <v>274</v>
      </c>
      <c r="J162" s="93">
        <v>78401000000</v>
      </c>
      <c r="K162" s="93" t="s">
        <v>885</v>
      </c>
      <c r="L162" s="93" t="s">
        <v>3868</v>
      </c>
      <c r="M162" s="93" t="s">
        <v>886</v>
      </c>
      <c r="N162" s="93" t="s">
        <v>886</v>
      </c>
    </row>
    <row r="163" spans="1:14" ht="409.5" customHeight="1" x14ac:dyDescent="0.25">
      <c r="A163" s="94">
        <v>157</v>
      </c>
      <c r="B163" s="93" t="s">
        <v>4010</v>
      </c>
      <c r="C163" s="93">
        <v>7606047507</v>
      </c>
      <c r="D163" s="93" t="s">
        <v>1116</v>
      </c>
      <c r="E163" s="93" t="s">
        <v>883</v>
      </c>
      <c r="F163" s="95" t="s">
        <v>1113</v>
      </c>
      <c r="G163" s="93" t="s">
        <v>1114</v>
      </c>
      <c r="H163" s="93">
        <v>796</v>
      </c>
      <c r="I163" s="93" t="s">
        <v>274</v>
      </c>
      <c r="J163" s="93">
        <v>78401000000</v>
      </c>
      <c r="K163" s="93" t="s">
        <v>885</v>
      </c>
      <c r="L163" s="93" t="s">
        <v>3868</v>
      </c>
      <c r="M163" s="93" t="s">
        <v>886</v>
      </c>
      <c r="N163" s="93" t="s">
        <v>886</v>
      </c>
    </row>
    <row r="164" spans="1:14" ht="409.5" customHeight="1" x14ac:dyDescent="0.25">
      <c r="A164" s="94">
        <v>158</v>
      </c>
      <c r="B164" s="93" t="s">
        <v>4010</v>
      </c>
      <c r="C164" s="93">
        <v>7606047507</v>
      </c>
      <c r="D164" s="78" t="s">
        <v>1117</v>
      </c>
      <c r="E164" s="93" t="s">
        <v>883</v>
      </c>
      <c r="F164" s="95" t="s">
        <v>868</v>
      </c>
      <c r="G164" s="78" t="s">
        <v>1118</v>
      </c>
      <c r="H164" s="93">
        <v>796</v>
      </c>
      <c r="I164" s="93" t="s">
        <v>274</v>
      </c>
      <c r="J164" s="93">
        <v>78401000000</v>
      </c>
      <c r="K164" s="93" t="s">
        <v>885</v>
      </c>
      <c r="L164" s="93" t="s">
        <v>3854</v>
      </c>
      <c r="M164" s="93" t="s">
        <v>886</v>
      </c>
      <c r="N164" s="93" t="s">
        <v>886</v>
      </c>
    </row>
    <row r="165" spans="1:14" ht="409.5" customHeight="1" x14ac:dyDescent="0.25">
      <c r="A165" s="94">
        <v>159</v>
      </c>
      <c r="B165" s="93" t="s">
        <v>4010</v>
      </c>
      <c r="C165" s="93">
        <v>7606047507</v>
      </c>
      <c r="D165" s="78" t="s">
        <v>1119</v>
      </c>
      <c r="E165" s="93" t="s">
        <v>883</v>
      </c>
      <c r="F165" s="78">
        <v>14</v>
      </c>
      <c r="G165" s="78" t="s">
        <v>1120</v>
      </c>
      <c r="H165" s="93">
        <v>796</v>
      </c>
      <c r="I165" s="93" t="s">
        <v>274</v>
      </c>
      <c r="J165" s="93">
        <v>78401000000</v>
      </c>
      <c r="K165" s="93" t="s">
        <v>885</v>
      </c>
      <c r="L165" s="93" t="s">
        <v>3843</v>
      </c>
      <c r="M165" s="93" t="s">
        <v>886</v>
      </c>
      <c r="N165" s="93" t="s">
        <v>886</v>
      </c>
    </row>
    <row r="166" spans="1:14" ht="409.5" customHeight="1" x14ac:dyDescent="0.25">
      <c r="A166" s="94">
        <v>160</v>
      </c>
      <c r="B166" s="93" t="s">
        <v>4010</v>
      </c>
      <c r="C166" s="93">
        <v>7606047507</v>
      </c>
      <c r="D166" s="78" t="s">
        <v>1121</v>
      </c>
      <c r="E166" s="93" t="s">
        <v>883</v>
      </c>
      <c r="F166" s="78">
        <v>14</v>
      </c>
      <c r="G166" s="78" t="s">
        <v>1122</v>
      </c>
      <c r="H166" s="93">
        <v>796</v>
      </c>
      <c r="I166" s="93" t="s">
        <v>274</v>
      </c>
      <c r="J166" s="93">
        <v>78401000000</v>
      </c>
      <c r="K166" s="93" t="s">
        <v>885</v>
      </c>
      <c r="L166" s="93" t="s">
        <v>3869</v>
      </c>
      <c r="M166" s="93" t="s">
        <v>886</v>
      </c>
      <c r="N166" s="93" t="s">
        <v>886</v>
      </c>
    </row>
    <row r="167" spans="1:14" ht="409.5" customHeight="1" x14ac:dyDescent="0.25">
      <c r="A167" s="94">
        <v>161</v>
      </c>
      <c r="B167" s="93" t="s">
        <v>4010</v>
      </c>
      <c r="C167" s="93">
        <v>7606047507</v>
      </c>
      <c r="D167" s="78" t="s">
        <v>2009</v>
      </c>
      <c r="E167" s="93" t="s">
        <v>883</v>
      </c>
      <c r="F167" s="78">
        <v>14</v>
      </c>
      <c r="G167" s="78" t="s">
        <v>1123</v>
      </c>
      <c r="H167" s="93">
        <v>796</v>
      </c>
      <c r="I167" s="93" t="s">
        <v>274</v>
      </c>
      <c r="J167" s="93">
        <v>78401000000</v>
      </c>
      <c r="K167" s="93" t="s">
        <v>885</v>
      </c>
      <c r="L167" s="93" t="s">
        <v>3860</v>
      </c>
      <c r="M167" s="93" t="s">
        <v>886</v>
      </c>
      <c r="N167" s="93" t="s">
        <v>886</v>
      </c>
    </row>
    <row r="168" spans="1:14" ht="409.5" customHeight="1" x14ac:dyDescent="0.25">
      <c r="A168" s="94">
        <v>162</v>
      </c>
      <c r="B168" s="93" t="s">
        <v>4010</v>
      </c>
      <c r="C168" s="93">
        <v>7606047507</v>
      </c>
      <c r="D168" s="78" t="s">
        <v>2007</v>
      </c>
      <c r="E168" s="93" t="s">
        <v>883</v>
      </c>
      <c r="F168" s="95" t="s">
        <v>1098</v>
      </c>
      <c r="G168" s="78" t="s">
        <v>1101</v>
      </c>
      <c r="H168" s="93">
        <v>796</v>
      </c>
      <c r="I168" s="93" t="s">
        <v>274</v>
      </c>
      <c r="J168" s="93">
        <v>78401000000</v>
      </c>
      <c r="K168" s="93" t="s">
        <v>885</v>
      </c>
      <c r="L168" s="93" t="s">
        <v>3768</v>
      </c>
      <c r="M168" s="93" t="s">
        <v>886</v>
      </c>
      <c r="N168" s="93" t="s">
        <v>886</v>
      </c>
    </row>
    <row r="169" spans="1:14" ht="409.5" customHeight="1" x14ac:dyDescent="0.25">
      <c r="A169" s="94">
        <v>163</v>
      </c>
      <c r="B169" s="93" t="s">
        <v>4010</v>
      </c>
      <c r="C169" s="93">
        <v>7606047507</v>
      </c>
      <c r="D169" s="78" t="s">
        <v>1124</v>
      </c>
      <c r="E169" s="93" t="s">
        <v>883</v>
      </c>
      <c r="F169" s="78" t="str">
        <f t="shared" ref="F169:F171" si="2">"14.12"</f>
        <v>14.12</v>
      </c>
      <c r="G169" s="78" t="s">
        <v>1097</v>
      </c>
      <c r="H169" s="93">
        <v>796</v>
      </c>
      <c r="I169" s="93" t="s">
        <v>274</v>
      </c>
      <c r="J169" s="93">
        <v>78401000000</v>
      </c>
      <c r="K169" s="93" t="s">
        <v>885</v>
      </c>
      <c r="L169" s="93" t="s">
        <v>3844</v>
      </c>
      <c r="M169" s="93" t="s">
        <v>886</v>
      </c>
      <c r="N169" s="93" t="s">
        <v>886</v>
      </c>
    </row>
    <row r="170" spans="1:14" ht="409.5" customHeight="1" x14ac:dyDescent="0.25">
      <c r="A170" s="94">
        <v>164</v>
      </c>
      <c r="B170" s="93" t="s">
        <v>4010</v>
      </c>
      <c r="C170" s="93">
        <v>7606047507</v>
      </c>
      <c r="D170" s="78" t="s">
        <v>1125</v>
      </c>
      <c r="E170" s="93" t="s">
        <v>883</v>
      </c>
      <c r="F170" s="78" t="str">
        <f t="shared" si="2"/>
        <v>14.12</v>
      </c>
      <c r="G170" s="78" t="s">
        <v>1097</v>
      </c>
      <c r="H170" s="93">
        <v>796</v>
      </c>
      <c r="I170" s="93" t="s">
        <v>274</v>
      </c>
      <c r="J170" s="93">
        <v>78401000000</v>
      </c>
      <c r="K170" s="93" t="s">
        <v>885</v>
      </c>
      <c r="L170" s="93" t="s">
        <v>3829</v>
      </c>
      <c r="M170" s="93" t="s">
        <v>886</v>
      </c>
      <c r="N170" s="93" t="s">
        <v>886</v>
      </c>
    </row>
    <row r="171" spans="1:14" ht="409.5" customHeight="1" x14ac:dyDescent="0.25">
      <c r="A171" s="94">
        <v>165</v>
      </c>
      <c r="B171" s="93" t="s">
        <v>4010</v>
      </c>
      <c r="C171" s="93">
        <v>7606047507</v>
      </c>
      <c r="D171" s="78" t="s">
        <v>1126</v>
      </c>
      <c r="E171" s="93" t="s">
        <v>883</v>
      </c>
      <c r="F171" s="78" t="str">
        <f t="shared" si="2"/>
        <v>14.12</v>
      </c>
      <c r="G171" s="78" t="s">
        <v>1120</v>
      </c>
      <c r="H171" s="93">
        <v>796</v>
      </c>
      <c r="I171" s="93" t="s">
        <v>274</v>
      </c>
      <c r="J171" s="93">
        <v>78401000000</v>
      </c>
      <c r="K171" s="93" t="s">
        <v>885</v>
      </c>
      <c r="L171" s="93" t="s">
        <v>3830</v>
      </c>
      <c r="M171" s="93" t="s">
        <v>886</v>
      </c>
      <c r="N171" s="93" t="s">
        <v>886</v>
      </c>
    </row>
    <row r="172" spans="1:14" ht="409.5" customHeight="1" x14ac:dyDescent="0.25">
      <c r="A172" s="94">
        <v>166</v>
      </c>
      <c r="B172" s="93" t="s">
        <v>4010</v>
      </c>
      <c r="C172" s="93">
        <v>7606047507</v>
      </c>
      <c r="D172" s="78" t="s">
        <v>1127</v>
      </c>
      <c r="E172" s="93" t="s">
        <v>883</v>
      </c>
      <c r="F172" s="95" t="s">
        <v>1104</v>
      </c>
      <c r="G172" s="78" t="s">
        <v>1128</v>
      </c>
      <c r="H172" s="93">
        <v>796</v>
      </c>
      <c r="I172" s="93" t="s">
        <v>274</v>
      </c>
      <c r="J172" s="93">
        <v>78401000000</v>
      </c>
      <c r="K172" s="93" t="s">
        <v>885</v>
      </c>
      <c r="L172" s="93" t="s">
        <v>3870</v>
      </c>
      <c r="M172" s="93" t="s">
        <v>886</v>
      </c>
      <c r="N172" s="93" t="s">
        <v>886</v>
      </c>
    </row>
    <row r="173" spans="1:14" ht="409.5" customHeight="1" x14ac:dyDescent="0.25">
      <c r="A173" s="94">
        <v>167</v>
      </c>
      <c r="B173" s="93" t="s">
        <v>4010</v>
      </c>
      <c r="C173" s="93">
        <v>7606047507</v>
      </c>
      <c r="D173" s="78" t="s">
        <v>1129</v>
      </c>
      <c r="E173" s="93" t="s">
        <v>883</v>
      </c>
      <c r="F173" s="95" t="s">
        <v>1104</v>
      </c>
      <c r="G173" s="78" t="s">
        <v>1105</v>
      </c>
      <c r="H173" s="93">
        <v>796</v>
      </c>
      <c r="I173" s="93" t="s">
        <v>274</v>
      </c>
      <c r="J173" s="93">
        <v>78401000000</v>
      </c>
      <c r="K173" s="93" t="s">
        <v>885</v>
      </c>
      <c r="L173" s="93" t="s">
        <v>3769</v>
      </c>
      <c r="M173" s="93" t="s">
        <v>886</v>
      </c>
      <c r="N173" s="93" t="s">
        <v>886</v>
      </c>
    </row>
    <row r="174" spans="1:14" ht="409.5" customHeight="1" x14ac:dyDescent="0.25">
      <c r="A174" s="94">
        <v>168</v>
      </c>
      <c r="B174" s="93" t="s">
        <v>4010</v>
      </c>
      <c r="C174" s="93">
        <v>7606047507</v>
      </c>
      <c r="D174" s="35" t="s">
        <v>1130</v>
      </c>
      <c r="E174" s="93" t="s">
        <v>883</v>
      </c>
      <c r="F174" s="78" t="s">
        <v>242</v>
      </c>
      <c r="G174" s="78" t="s">
        <v>1131</v>
      </c>
      <c r="H174" s="93">
        <v>796</v>
      </c>
      <c r="I174" s="93" t="s">
        <v>274</v>
      </c>
      <c r="J174" s="93">
        <v>78401000000</v>
      </c>
      <c r="K174" s="93" t="s">
        <v>885</v>
      </c>
      <c r="L174" s="93" t="s">
        <v>3770</v>
      </c>
      <c r="M174" s="93" t="s">
        <v>886</v>
      </c>
      <c r="N174" s="93" t="s">
        <v>886</v>
      </c>
    </row>
    <row r="175" spans="1:14" ht="409.5" customHeight="1" x14ac:dyDescent="0.25">
      <c r="A175" s="94">
        <v>169</v>
      </c>
      <c r="B175" s="93" t="s">
        <v>4010</v>
      </c>
      <c r="C175" s="93">
        <v>7606047507</v>
      </c>
      <c r="D175" s="35" t="s">
        <v>1132</v>
      </c>
      <c r="E175" s="93" t="s">
        <v>883</v>
      </c>
      <c r="F175" s="78" t="s">
        <v>242</v>
      </c>
      <c r="G175" s="78" t="s">
        <v>1131</v>
      </c>
      <c r="H175" s="93">
        <v>796</v>
      </c>
      <c r="I175" s="93" t="s">
        <v>274</v>
      </c>
      <c r="J175" s="93">
        <v>78401000000</v>
      </c>
      <c r="K175" s="93" t="s">
        <v>885</v>
      </c>
      <c r="L175" s="93" t="s">
        <v>3816</v>
      </c>
      <c r="M175" s="93" t="s">
        <v>886</v>
      </c>
      <c r="N175" s="93" t="s">
        <v>886</v>
      </c>
    </row>
    <row r="176" spans="1:14" ht="409.5" customHeight="1" x14ac:dyDescent="0.25">
      <c r="A176" s="94">
        <v>170</v>
      </c>
      <c r="B176" s="93" t="s">
        <v>4010</v>
      </c>
      <c r="C176" s="93">
        <v>7606047507</v>
      </c>
      <c r="D176" s="35" t="s">
        <v>1133</v>
      </c>
      <c r="E176" s="93" t="s">
        <v>883</v>
      </c>
      <c r="F176" s="78" t="s">
        <v>242</v>
      </c>
      <c r="G176" s="78" t="s">
        <v>1131</v>
      </c>
      <c r="H176" s="93">
        <v>796</v>
      </c>
      <c r="I176" s="93" t="s">
        <v>274</v>
      </c>
      <c r="J176" s="93">
        <v>78401000000</v>
      </c>
      <c r="K176" s="93" t="s">
        <v>885</v>
      </c>
      <c r="L176" s="93" t="s">
        <v>3771</v>
      </c>
      <c r="M176" s="93" t="s">
        <v>886</v>
      </c>
      <c r="N176" s="93" t="s">
        <v>886</v>
      </c>
    </row>
    <row r="177" spans="1:14" ht="409.5" customHeight="1" x14ac:dyDescent="0.25">
      <c r="A177" s="94">
        <v>171</v>
      </c>
      <c r="B177" s="93" t="s">
        <v>4010</v>
      </c>
      <c r="C177" s="93">
        <v>7606047507</v>
      </c>
      <c r="D177" s="35" t="s">
        <v>1134</v>
      </c>
      <c r="E177" s="93" t="s">
        <v>883</v>
      </c>
      <c r="F177" s="78" t="s">
        <v>242</v>
      </c>
      <c r="G177" s="78" t="s">
        <v>1135</v>
      </c>
      <c r="H177" s="93">
        <v>796</v>
      </c>
      <c r="I177" s="93" t="s">
        <v>274</v>
      </c>
      <c r="J177" s="93">
        <v>78401000000</v>
      </c>
      <c r="K177" s="93" t="s">
        <v>885</v>
      </c>
      <c r="L177" s="93" t="s">
        <v>3772</v>
      </c>
      <c r="M177" s="93" t="s">
        <v>886</v>
      </c>
      <c r="N177" s="93" t="s">
        <v>886</v>
      </c>
    </row>
    <row r="178" spans="1:14" ht="409.5" customHeight="1" x14ac:dyDescent="0.25">
      <c r="A178" s="94">
        <v>172</v>
      </c>
      <c r="B178" s="93" t="s">
        <v>4010</v>
      </c>
      <c r="C178" s="93">
        <v>7606047507</v>
      </c>
      <c r="D178" s="35" t="s">
        <v>1136</v>
      </c>
      <c r="E178" s="93" t="s">
        <v>883</v>
      </c>
      <c r="F178" s="78" t="s">
        <v>242</v>
      </c>
      <c r="G178" s="78" t="s">
        <v>1135</v>
      </c>
      <c r="H178" s="93">
        <v>796</v>
      </c>
      <c r="I178" s="93" t="s">
        <v>274</v>
      </c>
      <c r="J178" s="93">
        <v>78401000000</v>
      </c>
      <c r="K178" s="93" t="s">
        <v>885</v>
      </c>
      <c r="L178" s="93" t="s">
        <v>3800</v>
      </c>
      <c r="M178" s="93" t="s">
        <v>886</v>
      </c>
      <c r="N178" s="93" t="s">
        <v>886</v>
      </c>
    </row>
    <row r="179" spans="1:14" ht="409.5" customHeight="1" x14ac:dyDescent="0.25">
      <c r="A179" s="94">
        <v>173</v>
      </c>
      <c r="B179" s="93" t="s">
        <v>4010</v>
      </c>
      <c r="C179" s="93">
        <v>7606047507</v>
      </c>
      <c r="D179" s="35" t="s">
        <v>1137</v>
      </c>
      <c r="E179" s="93" t="s">
        <v>883</v>
      </c>
      <c r="F179" s="95" t="s">
        <v>242</v>
      </c>
      <c r="G179" s="78" t="s">
        <v>1131</v>
      </c>
      <c r="H179" s="93">
        <v>796</v>
      </c>
      <c r="I179" s="93" t="s">
        <v>274</v>
      </c>
      <c r="J179" s="93">
        <v>78401000000</v>
      </c>
      <c r="K179" s="93" t="s">
        <v>885</v>
      </c>
      <c r="L179" s="93" t="s">
        <v>3773</v>
      </c>
      <c r="M179" s="93" t="s">
        <v>886</v>
      </c>
      <c r="N179" s="93" t="s">
        <v>886</v>
      </c>
    </row>
    <row r="180" spans="1:14" ht="409.5" customHeight="1" x14ac:dyDescent="0.25">
      <c r="A180" s="94">
        <v>174</v>
      </c>
      <c r="B180" s="93" t="s">
        <v>4010</v>
      </c>
      <c r="C180" s="93">
        <v>7606047507</v>
      </c>
      <c r="D180" s="35" t="s">
        <v>1138</v>
      </c>
      <c r="E180" s="93" t="s">
        <v>883</v>
      </c>
      <c r="F180" s="95" t="s">
        <v>242</v>
      </c>
      <c r="G180" s="78" t="s">
        <v>1131</v>
      </c>
      <c r="H180" s="93">
        <v>796</v>
      </c>
      <c r="I180" s="93" t="s">
        <v>274</v>
      </c>
      <c r="J180" s="93">
        <v>78401000000</v>
      </c>
      <c r="K180" s="93" t="s">
        <v>885</v>
      </c>
      <c r="L180" s="93" t="s">
        <v>3774</v>
      </c>
      <c r="M180" s="93" t="s">
        <v>886</v>
      </c>
      <c r="N180" s="93" t="s">
        <v>886</v>
      </c>
    </row>
    <row r="181" spans="1:14" ht="409.5" customHeight="1" x14ac:dyDescent="0.25">
      <c r="A181" s="94">
        <v>175</v>
      </c>
      <c r="B181" s="93" t="s">
        <v>4010</v>
      </c>
      <c r="C181" s="93">
        <v>7606047507</v>
      </c>
      <c r="D181" s="35" t="s">
        <v>1139</v>
      </c>
      <c r="E181" s="93" t="s">
        <v>883</v>
      </c>
      <c r="F181" s="95" t="s">
        <v>116</v>
      </c>
      <c r="G181" s="78" t="s">
        <v>343</v>
      </c>
      <c r="H181" s="93">
        <v>796</v>
      </c>
      <c r="I181" s="93" t="s">
        <v>274</v>
      </c>
      <c r="J181" s="93">
        <v>78401000000</v>
      </c>
      <c r="K181" s="93" t="s">
        <v>885</v>
      </c>
      <c r="L181" s="93" t="s">
        <v>3817</v>
      </c>
      <c r="M181" s="93" t="s">
        <v>886</v>
      </c>
      <c r="N181" s="93" t="s">
        <v>886</v>
      </c>
    </row>
    <row r="182" spans="1:14" ht="409.5" customHeight="1" x14ac:dyDescent="0.25">
      <c r="A182" s="94">
        <v>176</v>
      </c>
      <c r="B182" s="93" t="s">
        <v>4010</v>
      </c>
      <c r="C182" s="93">
        <v>7606047507</v>
      </c>
      <c r="D182" s="35" t="s">
        <v>1140</v>
      </c>
      <c r="E182" s="93" t="s">
        <v>883</v>
      </c>
      <c r="F182" s="95" t="s">
        <v>116</v>
      </c>
      <c r="G182" s="78" t="s">
        <v>343</v>
      </c>
      <c r="H182" s="93">
        <v>796</v>
      </c>
      <c r="I182" s="93" t="s">
        <v>274</v>
      </c>
      <c r="J182" s="93">
        <v>78401000000</v>
      </c>
      <c r="K182" s="93" t="s">
        <v>885</v>
      </c>
      <c r="L182" s="93" t="s">
        <v>3824</v>
      </c>
      <c r="M182" s="93" t="s">
        <v>886</v>
      </c>
      <c r="N182" s="93" t="s">
        <v>886</v>
      </c>
    </row>
    <row r="183" spans="1:14" ht="409.5" customHeight="1" x14ac:dyDescent="0.25">
      <c r="A183" s="94">
        <v>177</v>
      </c>
      <c r="B183" s="93" t="s">
        <v>4010</v>
      </c>
      <c r="C183" s="93">
        <v>7606047507</v>
      </c>
      <c r="D183" s="35" t="s">
        <v>1141</v>
      </c>
      <c r="E183" s="93" t="s">
        <v>883</v>
      </c>
      <c r="F183" s="95" t="s">
        <v>78</v>
      </c>
      <c r="G183" s="78" t="s">
        <v>1142</v>
      </c>
      <c r="H183" s="31" t="s">
        <v>76</v>
      </c>
      <c r="I183" s="93" t="s">
        <v>269</v>
      </c>
      <c r="J183" s="93">
        <v>78401000000</v>
      </c>
      <c r="K183" s="93" t="s">
        <v>885</v>
      </c>
      <c r="L183" s="93" t="s">
        <v>3775</v>
      </c>
      <c r="M183" s="93" t="s">
        <v>886</v>
      </c>
      <c r="N183" s="93" t="s">
        <v>886</v>
      </c>
    </row>
    <row r="184" spans="1:14" ht="409.5" customHeight="1" x14ac:dyDescent="0.25">
      <c r="A184" s="94">
        <v>178</v>
      </c>
      <c r="B184" s="93" t="s">
        <v>4010</v>
      </c>
      <c r="C184" s="93">
        <v>7606047507</v>
      </c>
      <c r="D184" s="35" t="s">
        <v>1143</v>
      </c>
      <c r="E184" s="93" t="s">
        <v>883</v>
      </c>
      <c r="F184" s="95" t="s">
        <v>78</v>
      </c>
      <c r="G184" s="78" t="s">
        <v>1144</v>
      </c>
      <c r="H184" s="31" t="s">
        <v>76</v>
      </c>
      <c r="I184" s="93" t="s">
        <v>269</v>
      </c>
      <c r="J184" s="93">
        <v>78401000000</v>
      </c>
      <c r="K184" s="93" t="s">
        <v>885</v>
      </c>
      <c r="L184" s="93" t="s">
        <v>3776</v>
      </c>
      <c r="M184" s="93" t="s">
        <v>886</v>
      </c>
      <c r="N184" s="93" t="s">
        <v>886</v>
      </c>
    </row>
    <row r="185" spans="1:14" ht="409.5" customHeight="1" x14ac:dyDescent="0.25">
      <c r="A185" s="94">
        <v>179</v>
      </c>
      <c r="B185" s="93" t="s">
        <v>4010</v>
      </c>
      <c r="C185" s="93">
        <v>7606047507</v>
      </c>
      <c r="D185" s="35" t="s">
        <v>1145</v>
      </c>
      <c r="E185" s="93" t="s">
        <v>883</v>
      </c>
      <c r="F185" s="95" t="s">
        <v>78</v>
      </c>
      <c r="G185" s="78" t="s">
        <v>1144</v>
      </c>
      <c r="H185" s="31" t="s">
        <v>76</v>
      </c>
      <c r="I185" s="93" t="s">
        <v>269</v>
      </c>
      <c r="J185" s="93">
        <v>78401000000</v>
      </c>
      <c r="K185" s="93" t="s">
        <v>885</v>
      </c>
      <c r="L185" s="93" t="s">
        <v>3777</v>
      </c>
      <c r="M185" s="93" t="s">
        <v>886</v>
      </c>
      <c r="N185" s="93" t="s">
        <v>886</v>
      </c>
    </row>
    <row r="186" spans="1:14" ht="409.5" customHeight="1" x14ac:dyDescent="0.25">
      <c r="A186" s="94">
        <v>180</v>
      </c>
      <c r="B186" s="93" t="s">
        <v>4010</v>
      </c>
      <c r="C186" s="93">
        <v>7606047507</v>
      </c>
      <c r="D186" s="35" t="s">
        <v>1146</v>
      </c>
      <c r="E186" s="93" t="s">
        <v>883</v>
      </c>
      <c r="F186" s="95" t="s">
        <v>78</v>
      </c>
      <c r="G186" s="78" t="s">
        <v>1142</v>
      </c>
      <c r="H186" s="31" t="s">
        <v>76</v>
      </c>
      <c r="I186" s="93" t="s">
        <v>269</v>
      </c>
      <c r="J186" s="93">
        <v>78401000000</v>
      </c>
      <c r="K186" s="93" t="s">
        <v>885</v>
      </c>
      <c r="L186" s="93" t="s">
        <v>3778</v>
      </c>
      <c r="M186" s="93" t="s">
        <v>886</v>
      </c>
      <c r="N186" s="93" t="s">
        <v>886</v>
      </c>
    </row>
    <row r="187" spans="1:14" ht="409.5" customHeight="1" x14ac:dyDescent="0.25">
      <c r="A187" s="94">
        <v>181</v>
      </c>
      <c r="B187" s="93" t="s">
        <v>4010</v>
      </c>
      <c r="C187" s="93">
        <v>7606047507</v>
      </c>
      <c r="D187" s="35" t="s">
        <v>1147</v>
      </c>
      <c r="E187" s="93" t="s">
        <v>883</v>
      </c>
      <c r="F187" s="78" t="str">
        <f>"25.11"</f>
        <v>25.11</v>
      </c>
      <c r="G187" s="78" t="s">
        <v>1148</v>
      </c>
      <c r="H187" s="93">
        <v>796</v>
      </c>
      <c r="I187" s="93" t="s">
        <v>274</v>
      </c>
      <c r="J187" s="93">
        <v>78401000000</v>
      </c>
      <c r="K187" s="93" t="s">
        <v>885</v>
      </c>
      <c r="L187" s="93" t="s">
        <v>3863</v>
      </c>
      <c r="M187" s="93" t="s">
        <v>886</v>
      </c>
      <c r="N187" s="93" t="s">
        <v>886</v>
      </c>
    </row>
    <row r="188" spans="1:14" ht="409.5" customHeight="1" x14ac:dyDescent="0.25">
      <c r="A188" s="94">
        <v>182</v>
      </c>
      <c r="B188" s="93" t="s">
        <v>4010</v>
      </c>
      <c r="C188" s="93">
        <v>7606047507</v>
      </c>
      <c r="D188" s="35" t="s">
        <v>1149</v>
      </c>
      <c r="E188" s="93" t="s">
        <v>883</v>
      </c>
      <c r="F188" s="78" t="str">
        <f>"25.11"</f>
        <v>25.11</v>
      </c>
      <c r="G188" s="78" t="s">
        <v>1148</v>
      </c>
      <c r="H188" s="93">
        <v>796</v>
      </c>
      <c r="I188" s="93" t="s">
        <v>274</v>
      </c>
      <c r="J188" s="93">
        <v>78401000000</v>
      </c>
      <c r="K188" s="93" t="s">
        <v>885</v>
      </c>
      <c r="L188" s="93" t="s">
        <v>3863</v>
      </c>
      <c r="M188" s="93" t="s">
        <v>886</v>
      </c>
      <c r="N188" s="93" t="s">
        <v>886</v>
      </c>
    </row>
    <row r="189" spans="1:14" ht="409.5" customHeight="1" x14ac:dyDescent="0.25">
      <c r="A189" s="94">
        <v>183</v>
      </c>
      <c r="B189" s="93" t="s">
        <v>4010</v>
      </c>
      <c r="C189" s="93">
        <v>7606047507</v>
      </c>
      <c r="D189" s="35" t="s">
        <v>1150</v>
      </c>
      <c r="E189" s="93" t="s">
        <v>883</v>
      </c>
      <c r="F189" s="95" t="s">
        <v>1025</v>
      </c>
      <c r="G189" s="78" t="s">
        <v>1026</v>
      </c>
      <c r="H189" s="31" t="s">
        <v>76</v>
      </c>
      <c r="I189" s="93" t="s">
        <v>269</v>
      </c>
      <c r="J189" s="93">
        <v>78401000000</v>
      </c>
      <c r="K189" s="93" t="s">
        <v>885</v>
      </c>
      <c r="L189" s="93" t="s">
        <v>3831</v>
      </c>
      <c r="M189" s="93" t="s">
        <v>886</v>
      </c>
      <c r="N189" s="93" t="s">
        <v>886</v>
      </c>
    </row>
    <row r="190" spans="1:14" ht="409.5" customHeight="1" x14ac:dyDescent="0.25">
      <c r="A190" s="94">
        <v>184</v>
      </c>
      <c r="B190" s="93" t="s">
        <v>4010</v>
      </c>
      <c r="C190" s="93">
        <v>7606047507</v>
      </c>
      <c r="D190" s="35" t="s">
        <v>1151</v>
      </c>
      <c r="E190" s="93" t="s">
        <v>883</v>
      </c>
      <c r="F190" s="95" t="s">
        <v>1025</v>
      </c>
      <c r="G190" s="78" t="s">
        <v>1026</v>
      </c>
      <c r="H190" s="31" t="s">
        <v>76</v>
      </c>
      <c r="I190" s="93" t="s">
        <v>269</v>
      </c>
      <c r="J190" s="93">
        <v>78401000000</v>
      </c>
      <c r="K190" s="93" t="s">
        <v>885</v>
      </c>
      <c r="L190" s="93" t="s">
        <v>3832</v>
      </c>
      <c r="M190" s="93" t="s">
        <v>886</v>
      </c>
      <c r="N190" s="93" t="s">
        <v>886</v>
      </c>
    </row>
    <row r="191" spans="1:14" ht="409.5" customHeight="1" x14ac:dyDescent="0.25">
      <c r="A191" s="94">
        <v>185</v>
      </c>
      <c r="B191" s="93" t="s">
        <v>4010</v>
      </c>
      <c r="C191" s="93">
        <v>7606047507</v>
      </c>
      <c r="D191" s="35" t="s">
        <v>1152</v>
      </c>
      <c r="E191" s="93" t="s">
        <v>883</v>
      </c>
      <c r="F191" s="95" t="s">
        <v>116</v>
      </c>
      <c r="G191" s="78" t="s">
        <v>343</v>
      </c>
      <c r="H191" s="93">
        <v>796</v>
      </c>
      <c r="I191" s="93" t="s">
        <v>274</v>
      </c>
      <c r="J191" s="93">
        <v>78401000000</v>
      </c>
      <c r="K191" s="93" t="s">
        <v>885</v>
      </c>
      <c r="L191" s="93" t="s">
        <v>3863</v>
      </c>
      <c r="M191" s="93" t="s">
        <v>886</v>
      </c>
      <c r="N191" s="93" t="s">
        <v>886</v>
      </c>
    </row>
    <row r="192" spans="1:14" ht="409.5" customHeight="1" x14ac:dyDescent="0.25">
      <c r="A192" s="94">
        <v>186</v>
      </c>
      <c r="B192" s="93" t="s">
        <v>4010</v>
      </c>
      <c r="C192" s="93">
        <v>7606047507</v>
      </c>
      <c r="D192" s="35" t="s">
        <v>1153</v>
      </c>
      <c r="E192" s="93" t="s">
        <v>883</v>
      </c>
      <c r="F192" s="95" t="s">
        <v>116</v>
      </c>
      <c r="G192" s="78" t="s">
        <v>343</v>
      </c>
      <c r="H192" s="93">
        <v>796</v>
      </c>
      <c r="I192" s="93" t="s">
        <v>274</v>
      </c>
      <c r="J192" s="93">
        <v>78401000000</v>
      </c>
      <c r="K192" s="93" t="s">
        <v>885</v>
      </c>
      <c r="L192" s="93" t="s">
        <v>3863</v>
      </c>
      <c r="M192" s="93" t="s">
        <v>886</v>
      </c>
      <c r="N192" s="93" t="s">
        <v>886</v>
      </c>
    </row>
    <row r="193" spans="1:14" ht="409.5" customHeight="1" x14ac:dyDescent="0.25">
      <c r="A193" s="94">
        <v>187</v>
      </c>
      <c r="B193" s="93" t="s">
        <v>4010</v>
      </c>
      <c r="C193" s="93">
        <v>7606047507</v>
      </c>
      <c r="D193" s="35" t="s">
        <v>1154</v>
      </c>
      <c r="E193" s="93" t="s">
        <v>883</v>
      </c>
      <c r="F193" s="95" t="s">
        <v>935</v>
      </c>
      <c r="G193" s="78" t="s">
        <v>1155</v>
      </c>
      <c r="H193" s="93">
        <v>796</v>
      </c>
      <c r="I193" s="93" t="s">
        <v>274</v>
      </c>
      <c r="J193" s="93">
        <v>78401000000</v>
      </c>
      <c r="K193" s="93" t="s">
        <v>885</v>
      </c>
      <c r="L193" s="93" t="s">
        <v>3863</v>
      </c>
      <c r="M193" s="93" t="s">
        <v>886</v>
      </c>
      <c r="N193" s="93" t="s">
        <v>886</v>
      </c>
    </row>
    <row r="194" spans="1:14" ht="409.5" customHeight="1" x14ac:dyDescent="0.25">
      <c r="A194" s="94">
        <v>188</v>
      </c>
      <c r="B194" s="93" t="s">
        <v>4010</v>
      </c>
      <c r="C194" s="93">
        <v>7606047507</v>
      </c>
      <c r="D194" s="35" t="s">
        <v>1156</v>
      </c>
      <c r="E194" s="93" t="s">
        <v>883</v>
      </c>
      <c r="F194" s="95" t="s">
        <v>935</v>
      </c>
      <c r="G194" s="78" t="s">
        <v>1155</v>
      </c>
      <c r="H194" s="93">
        <v>796</v>
      </c>
      <c r="I194" s="93" t="s">
        <v>274</v>
      </c>
      <c r="J194" s="93">
        <v>78401000000</v>
      </c>
      <c r="K194" s="93" t="s">
        <v>885</v>
      </c>
      <c r="L194" s="93" t="s">
        <v>3863</v>
      </c>
      <c r="M194" s="93" t="s">
        <v>886</v>
      </c>
      <c r="N194" s="93" t="s">
        <v>886</v>
      </c>
    </row>
    <row r="195" spans="1:14" ht="409.5" customHeight="1" x14ac:dyDescent="0.25">
      <c r="A195" s="94">
        <v>189</v>
      </c>
      <c r="B195" s="93" t="s">
        <v>4010</v>
      </c>
      <c r="C195" s="93">
        <v>7606047507</v>
      </c>
      <c r="D195" s="35" t="s">
        <v>1157</v>
      </c>
      <c r="E195" s="93" t="s">
        <v>883</v>
      </c>
      <c r="F195" s="95" t="s">
        <v>935</v>
      </c>
      <c r="G195" s="78" t="s">
        <v>1155</v>
      </c>
      <c r="H195" s="93">
        <v>796</v>
      </c>
      <c r="I195" s="93" t="s">
        <v>274</v>
      </c>
      <c r="J195" s="93">
        <v>78401000000</v>
      </c>
      <c r="K195" s="93" t="s">
        <v>885</v>
      </c>
      <c r="L195" s="93" t="s">
        <v>3863</v>
      </c>
      <c r="M195" s="93" t="s">
        <v>886</v>
      </c>
      <c r="N195" s="93" t="s">
        <v>886</v>
      </c>
    </row>
    <row r="196" spans="1:14" ht="409.5" customHeight="1" x14ac:dyDescent="0.25">
      <c r="A196" s="94">
        <v>190</v>
      </c>
      <c r="B196" s="93" t="s">
        <v>4010</v>
      </c>
      <c r="C196" s="93">
        <v>7606047507</v>
      </c>
      <c r="D196" s="35" t="s">
        <v>1158</v>
      </c>
      <c r="E196" s="93" t="s">
        <v>883</v>
      </c>
      <c r="F196" s="95" t="s">
        <v>935</v>
      </c>
      <c r="G196" s="78" t="s">
        <v>1155</v>
      </c>
      <c r="H196" s="93">
        <v>796</v>
      </c>
      <c r="I196" s="93" t="s">
        <v>274</v>
      </c>
      <c r="J196" s="93">
        <v>78401000000</v>
      </c>
      <c r="K196" s="93" t="s">
        <v>885</v>
      </c>
      <c r="L196" s="93" t="s">
        <v>3863</v>
      </c>
      <c r="M196" s="93" t="s">
        <v>886</v>
      </c>
      <c r="N196" s="93" t="s">
        <v>886</v>
      </c>
    </row>
    <row r="197" spans="1:14" ht="409.5" customHeight="1" x14ac:dyDescent="0.25">
      <c r="A197" s="94">
        <v>191</v>
      </c>
      <c r="B197" s="93" t="s">
        <v>4010</v>
      </c>
      <c r="C197" s="93">
        <v>7606047507</v>
      </c>
      <c r="D197" s="35" t="s">
        <v>1159</v>
      </c>
      <c r="E197" s="93" t="s">
        <v>883</v>
      </c>
      <c r="F197" s="95" t="s">
        <v>1025</v>
      </c>
      <c r="G197" s="78" t="s">
        <v>920</v>
      </c>
      <c r="H197" s="93">
        <v>796</v>
      </c>
      <c r="I197" s="93" t="s">
        <v>274</v>
      </c>
      <c r="J197" s="93">
        <v>78401000000</v>
      </c>
      <c r="K197" s="93" t="s">
        <v>885</v>
      </c>
      <c r="L197" s="93" t="s">
        <v>3863</v>
      </c>
      <c r="M197" s="93" t="s">
        <v>886</v>
      </c>
      <c r="N197" s="93" t="s">
        <v>886</v>
      </c>
    </row>
    <row r="198" spans="1:14" ht="409.5" customHeight="1" x14ac:dyDescent="0.25">
      <c r="A198" s="94">
        <v>192</v>
      </c>
      <c r="B198" s="93" t="s">
        <v>4010</v>
      </c>
      <c r="C198" s="93">
        <v>7606047507</v>
      </c>
      <c r="D198" s="35" t="s">
        <v>1160</v>
      </c>
      <c r="E198" s="93" t="s">
        <v>883</v>
      </c>
      <c r="F198" s="95" t="s">
        <v>80</v>
      </c>
      <c r="G198" s="78" t="s">
        <v>1161</v>
      </c>
      <c r="H198" s="93">
        <v>796</v>
      </c>
      <c r="I198" s="93" t="s">
        <v>274</v>
      </c>
      <c r="J198" s="93">
        <v>78401000000</v>
      </c>
      <c r="K198" s="93" t="s">
        <v>885</v>
      </c>
      <c r="L198" s="93" t="s">
        <v>3863</v>
      </c>
      <c r="M198" s="93" t="s">
        <v>886</v>
      </c>
      <c r="N198" s="93" t="s">
        <v>886</v>
      </c>
    </row>
    <row r="199" spans="1:14" ht="409.5" customHeight="1" x14ac:dyDescent="0.25">
      <c r="A199" s="94">
        <v>193</v>
      </c>
      <c r="B199" s="93" t="s">
        <v>4010</v>
      </c>
      <c r="C199" s="93">
        <v>7606047507</v>
      </c>
      <c r="D199" s="35" t="s">
        <v>1162</v>
      </c>
      <c r="E199" s="93" t="s">
        <v>883</v>
      </c>
      <c r="F199" s="95" t="s">
        <v>80</v>
      </c>
      <c r="G199" s="78" t="s">
        <v>1161</v>
      </c>
      <c r="H199" s="93">
        <v>796</v>
      </c>
      <c r="I199" s="93" t="s">
        <v>274</v>
      </c>
      <c r="J199" s="93">
        <v>78401000000</v>
      </c>
      <c r="K199" s="93" t="s">
        <v>885</v>
      </c>
      <c r="L199" s="93" t="s">
        <v>3863</v>
      </c>
      <c r="M199" s="93" t="s">
        <v>886</v>
      </c>
      <c r="N199" s="93" t="s">
        <v>886</v>
      </c>
    </row>
    <row r="200" spans="1:14" ht="409.5" customHeight="1" x14ac:dyDescent="0.25">
      <c r="A200" s="94">
        <v>194</v>
      </c>
      <c r="B200" s="93" t="s">
        <v>4010</v>
      </c>
      <c r="C200" s="93">
        <v>7606047507</v>
      </c>
      <c r="D200" s="35" t="s">
        <v>1163</v>
      </c>
      <c r="E200" s="93" t="s">
        <v>883</v>
      </c>
      <c r="F200" s="95" t="s">
        <v>242</v>
      </c>
      <c r="G200" s="78" t="s">
        <v>1131</v>
      </c>
      <c r="H200" s="93">
        <v>796</v>
      </c>
      <c r="I200" s="93" t="s">
        <v>274</v>
      </c>
      <c r="J200" s="93">
        <v>78401000000</v>
      </c>
      <c r="K200" s="93" t="s">
        <v>885</v>
      </c>
      <c r="L200" s="93" t="s">
        <v>3863</v>
      </c>
      <c r="M200" s="93" t="s">
        <v>886</v>
      </c>
      <c r="N200" s="93" t="s">
        <v>886</v>
      </c>
    </row>
    <row r="201" spans="1:14" ht="409.5" customHeight="1" x14ac:dyDescent="0.25">
      <c r="A201" s="94">
        <v>195</v>
      </c>
      <c r="B201" s="93" t="s">
        <v>4010</v>
      </c>
      <c r="C201" s="93">
        <v>7606047507</v>
      </c>
      <c r="D201" s="35" t="s">
        <v>1164</v>
      </c>
      <c r="E201" s="93" t="s">
        <v>883</v>
      </c>
      <c r="F201" s="95" t="s">
        <v>242</v>
      </c>
      <c r="G201" s="78" t="s">
        <v>1131</v>
      </c>
      <c r="H201" s="93">
        <v>796</v>
      </c>
      <c r="I201" s="93" t="s">
        <v>274</v>
      </c>
      <c r="J201" s="93">
        <v>78401000000</v>
      </c>
      <c r="K201" s="93" t="s">
        <v>885</v>
      </c>
      <c r="L201" s="93" t="s">
        <v>3863</v>
      </c>
      <c r="M201" s="93" t="s">
        <v>886</v>
      </c>
      <c r="N201" s="93" t="s">
        <v>886</v>
      </c>
    </row>
    <row r="202" spans="1:14" ht="409.5" customHeight="1" x14ac:dyDescent="0.25">
      <c r="A202" s="94">
        <v>196</v>
      </c>
      <c r="B202" s="93" t="s">
        <v>4010</v>
      </c>
      <c r="C202" s="93">
        <v>7606047507</v>
      </c>
      <c r="D202" s="35" t="s">
        <v>1165</v>
      </c>
      <c r="E202" s="93" t="s">
        <v>883</v>
      </c>
      <c r="F202" s="95" t="s">
        <v>242</v>
      </c>
      <c r="G202" s="78" t="s">
        <v>1131</v>
      </c>
      <c r="H202" s="93">
        <v>796</v>
      </c>
      <c r="I202" s="93" t="s">
        <v>274</v>
      </c>
      <c r="J202" s="93">
        <v>78401000000</v>
      </c>
      <c r="K202" s="93" t="s">
        <v>885</v>
      </c>
      <c r="L202" s="93" t="s">
        <v>3863</v>
      </c>
      <c r="M202" s="93" t="s">
        <v>886</v>
      </c>
      <c r="N202" s="93" t="s">
        <v>886</v>
      </c>
    </row>
    <row r="203" spans="1:14" ht="409.5" customHeight="1" x14ac:dyDescent="0.25">
      <c r="A203" s="94">
        <v>197</v>
      </c>
      <c r="B203" s="93" t="s">
        <v>4010</v>
      </c>
      <c r="C203" s="93">
        <v>7606047507</v>
      </c>
      <c r="D203" s="35" t="s">
        <v>1166</v>
      </c>
      <c r="E203" s="93" t="s">
        <v>883</v>
      </c>
      <c r="F203" s="95" t="s">
        <v>242</v>
      </c>
      <c r="G203" s="78" t="s">
        <v>1131</v>
      </c>
      <c r="H203" s="93">
        <v>796</v>
      </c>
      <c r="I203" s="93" t="s">
        <v>274</v>
      </c>
      <c r="J203" s="93">
        <v>78401000000</v>
      </c>
      <c r="K203" s="93" t="s">
        <v>885</v>
      </c>
      <c r="L203" s="93" t="s">
        <v>3863</v>
      </c>
      <c r="M203" s="93" t="s">
        <v>886</v>
      </c>
      <c r="N203" s="93" t="s">
        <v>886</v>
      </c>
    </row>
    <row r="204" spans="1:14" ht="409.5" customHeight="1" x14ac:dyDescent="0.25">
      <c r="A204" s="94">
        <v>198</v>
      </c>
      <c r="B204" s="93" t="s">
        <v>4010</v>
      </c>
      <c r="C204" s="93">
        <v>7606047507</v>
      </c>
      <c r="D204" s="35" t="s">
        <v>1167</v>
      </c>
      <c r="E204" s="93" t="s">
        <v>883</v>
      </c>
      <c r="F204" s="95" t="s">
        <v>242</v>
      </c>
      <c r="G204" s="78" t="s">
        <v>1168</v>
      </c>
      <c r="H204" s="93">
        <v>796</v>
      </c>
      <c r="I204" s="93" t="s">
        <v>274</v>
      </c>
      <c r="J204" s="93">
        <v>78401000000</v>
      </c>
      <c r="K204" s="93" t="s">
        <v>885</v>
      </c>
      <c r="L204" s="93" t="s">
        <v>3779</v>
      </c>
      <c r="M204" s="93" t="s">
        <v>886</v>
      </c>
      <c r="N204" s="93" t="s">
        <v>886</v>
      </c>
    </row>
    <row r="205" spans="1:14" ht="409.5" customHeight="1" x14ac:dyDescent="0.25">
      <c r="A205" s="94">
        <v>199</v>
      </c>
      <c r="B205" s="93" t="s">
        <v>4010</v>
      </c>
      <c r="C205" s="93">
        <v>7606047507</v>
      </c>
      <c r="D205" s="35" t="s">
        <v>1169</v>
      </c>
      <c r="E205" s="93" t="s">
        <v>883</v>
      </c>
      <c r="F205" s="78" t="s">
        <v>476</v>
      </c>
      <c r="G205" s="78" t="s">
        <v>1170</v>
      </c>
      <c r="H205" s="93">
        <v>796</v>
      </c>
      <c r="I205" s="93" t="s">
        <v>274</v>
      </c>
      <c r="J205" s="93">
        <v>78401000000</v>
      </c>
      <c r="K205" s="93" t="s">
        <v>885</v>
      </c>
      <c r="L205" s="93" t="s">
        <v>3780</v>
      </c>
      <c r="M205" s="93" t="s">
        <v>886</v>
      </c>
      <c r="N205" s="93" t="s">
        <v>886</v>
      </c>
    </row>
    <row r="206" spans="1:14" ht="409.5" customHeight="1" x14ac:dyDescent="0.25">
      <c r="A206" s="94">
        <v>200</v>
      </c>
      <c r="B206" s="93" t="s">
        <v>4010</v>
      </c>
      <c r="C206" s="93">
        <v>7606047507</v>
      </c>
      <c r="D206" s="35" t="s">
        <v>1171</v>
      </c>
      <c r="E206" s="93" t="s">
        <v>883</v>
      </c>
      <c r="F206" s="95" t="s">
        <v>242</v>
      </c>
      <c r="G206" s="78" t="s">
        <v>1172</v>
      </c>
      <c r="H206" s="93">
        <v>796</v>
      </c>
      <c r="I206" s="93" t="s">
        <v>274</v>
      </c>
      <c r="J206" s="93">
        <v>78401000000</v>
      </c>
      <c r="K206" s="93" t="s">
        <v>885</v>
      </c>
      <c r="L206" s="93" t="s">
        <v>3863</v>
      </c>
      <c r="M206" s="93" t="s">
        <v>886</v>
      </c>
      <c r="N206" s="93" t="s">
        <v>886</v>
      </c>
    </row>
    <row r="207" spans="1:14" ht="409.5" customHeight="1" x14ac:dyDescent="0.25">
      <c r="A207" s="94">
        <v>201</v>
      </c>
      <c r="B207" s="93" t="s">
        <v>4010</v>
      </c>
      <c r="C207" s="93">
        <v>7606047507</v>
      </c>
      <c r="D207" s="35" t="s">
        <v>1173</v>
      </c>
      <c r="E207" s="93" t="s">
        <v>883</v>
      </c>
      <c r="F207" s="95" t="s">
        <v>242</v>
      </c>
      <c r="G207" s="78" t="s">
        <v>1174</v>
      </c>
      <c r="H207" s="93">
        <v>796</v>
      </c>
      <c r="I207" s="93" t="s">
        <v>274</v>
      </c>
      <c r="J207" s="93">
        <v>78401000000</v>
      </c>
      <c r="K207" s="93" t="s">
        <v>885</v>
      </c>
      <c r="L207" s="93" t="s">
        <v>3818</v>
      </c>
      <c r="M207" s="93" t="s">
        <v>886</v>
      </c>
      <c r="N207" s="93" t="s">
        <v>886</v>
      </c>
    </row>
    <row r="208" spans="1:14" ht="409.5" customHeight="1" x14ac:dyDescent="0.25">
      <c r="A208" s="94">
        <v>202</v>
      </c>
      <c r="B208" s="93" t="s">
        <v>4010</v>
      </c>
      <c r="C208" s="93">
        <v>7606047507</v>
      </c>
      <c r="D208" s="35" t="s">
        <v>1175</v>
      </c>
      <c r="E208" s="93" t="s">
        <v>883</v>
      </c>
      <c r="F208" s="95" t="s">
        <v>242</v>
      </c>
      <c r="G208" s="78" t="s">
        <v>1174</v>
      </c>
      <c r="H208" s="93">
        <v>796</v>
      </c>
      <c r="I208" s="93" t="s">
        <v>274</v>
      </c>
      <c r="J208" s="93">
        <v>78401000000</v>
      </c>
      <c r="K208" s="93" t="s">
        <v>885</v>
      </c>
      <c r="L208" s="93" t="s">
        <v>3819</v>
      </c>
      <c r="M208" s="93" t="s">
        <v>886</v>
      </c>
      <c r="N208" s="93" t="s">
        <v>886</v>
      </c>
    </row>
    <row r="209" spans="1:14" ht="409.5" customHeight="1" x14ac:dyDescent="0.25">
      <c r="A209" s="94">
        <v>203</v>
      </c>
      <c r="B209" s="93" t="s">
        <v>4010</v>
      </c>
      <c r="C209" s="93">
        <v>7606047507</v>
      </c>
      <c r="D209" s="35" t="s">
        <v>1176</v>
      </c>
      <c r="E209" s="93" t="s">
        <v>883</v>
      </c>
      <c r="F209" s="78" t="str">
        <f>"20.11"</f>
        <v>20.11</v>
      </c>
      <c r="G209" s="78" t="s">
        <v>1177</v>
      </c>
      <c r="H209" s="93">
        <v>113</v>
      </c>
      <c r="I209" s="51" t="s">
        <v>296</v>
      </c>
      <c r="J209" s="93">
        <v>78401000000</v>
      </c>
      <c r="K209" s="93" t="s">
        <v>885</v>
      </c>
      <c r="L209" s="93" t="s">
        <v>3863</v>
      </c>
      <c r="M209" s="93" t="s">
        <v>886</v>
      </c>
      <c r="N209" s="93" t="s">
        <v>886</v>
      </c>
    </row>
    <row r="210" spans="1:14" ht="409.5" customHeight="1" x14ac:dyDescent="0.25">
      <c r="A210" s="94">
        <v>204</v>
      </c>
      <c r="B210" s="93" t="s">
        <v>4010</v>
      </c>
      <c r="C210" s="93">
        <v>7606047507</v>
      </c>
      <c r="D210" s="35" t="s">
        <v>1178</v>
      </c>
      <c r="E210" s="93" t="s">
        <v>883</v>
      </c>
      <c r="F210" s="78" t="str">
        <f t="shared" ref="F210:F211" si="3">"20.11"</f>
        <v>20.11</v>
      </c>
      <c r="G210" s="78" t="s">
        <v>1177</v>
      </c>
      <c r="H210" s="93">
        <v>113</v>
      </c>
      <c r="I210" s="51" t="s">
        <v>296</v>
      </c>
      <c r="J210" s="93">
        <v>78401000000</v>
      </c>
      <c r="K210" s="93" t="s">
        <v>885</v>
      </c>
      <c r="L210" s="93" t="s">
        <v>3863</v>
      </c>
      <c r="M210" s="93" t="s">
        <v>886</v>
      </c>
      <c r="N210" s="93" t="s">
        <v>886</v>
      </c>
    </row>
    <row r="211" spans="1:14" ht="409.5" customHeight="1" x14ac:dyDescent="0.25">
      <c r="A211" s="94">
        <v>205</v>
      </c>
      <c r="B211" s="93" t="s">
        <v>4010</v>
      </c>
      <c r="C211" s="93">
        <v>7606047507</v>
      </c>
      <c r="D211" s="35" t="s">
        <v>1179</v>
      </c>
      <c r="E211" s="93" t="s">
        <v>883</v>
      </c>
      <c r="F211" s="78" t="str">
        <f t="shared" si="3"/>
        <v>20.11</v>
      </c>
      <c r="G211" s="78" t="s">
        <v>1177</v>
      </c>
      <c r="H211" s="93">
        <v>113</v>
      </c>
      <c r="I211" s="51" t="s">
        <v>296</v>
      </c>
      <c r="J211" s="93">
        <v>78401000000</v>
      </c>
      <c r="K211" s="93" t="s">
        <v>885</v>
      </c>
      <c r="L211" s="93" t="s">
        <v>3863</v>
      </c>
      <c r="M211" s="93" t="s">
        <v>886</v>
      </c>
      <c r="N211" s="93" t="s">
        <v>886</v>
      </c>
    </row>
    <row r="212" spans="1:14" ht="409.5" customHeight="1" x14ac:dyDescent="0.25">
      <c r="A212" s="94">
        <v>206</v>
      </c>
      <c r="B212" s="93" t="s">
        <v>4010</v>
      </c>
      <c r="C212" s="93">
        <v>7606047507</v>
      </c>
      <c r="D212" s="35" t="s">
        <v>1180</v>
      </c>
      <c r="E212" s="93" t="s">
        <v>883</v>
      </c>
      <c r="F212" s="78" t="str">
        <f>"26.11"</f>
        <v>26.11</v>
      </c>
      <c r="G212" s="78" t="s">
        <v>1181</v>
      </c>
      <c r="H212" s="93">
        <v>796</v>
      </c>
      <c r="I212" s="93" t="s">
        <v>274</v>
      </c>
      <c r="J212" s="93">
        <v>78401000000</v>
      </c>
      <c r="K212" s="93" t="s">
        <v>885</v>
      </c>
      <c r="L212" s="93" t="s">
        <v>3845</v>
      </c>
      <c r="M212" s="93" t="s">
        <v>886</v>
      </c>
      <c r="N212" s="93" t="s">
        <v>886</v>
      </c>
    </row>
    <row r="213" spans="1:14" ht="409.5" customHeight="1" x14ac:dyDescent="0.25">
      <c r="A213" s="94">
        <v>207</v>
      </c>
      <c r="B213" s="93" t="s">
        <v>4010</v>
      </c>
      <c r="C213" s="93">
        <v>7606047507</v>
      </c>
      <c r="D213" s="35" t="s">
        <v>1182</v>
      </c>
      <c r="E213" s="93" t="s">
        <v>883</v>
      </c>
      <c r="F213" s="95" t="s">
        <v>242</v>
      </c>
      <c r="G213" s="78" t="s">
        <v>1183</v>
      </c>
      <c r="H213" s="93">
        <v>796</v>
      </c>
      <c r="I213" s="93" t="s">
        <v>274</v>
      </c>
      <c r="J213" s="93">
        <v>78401000000</v>
      </c>
      <c r="K213" s="93" t="s">
        <v>885</v>
      </c>
      <c r="L213" s="93" t="s">
        <v>3781</v>
      </c>
      <c r="M213" s="93" t="s">
        <v>886</v>
      </c>
      <c r="N213" s="93" t="s">
        <v>886</v>
      </c>
    </row>
    <row r="214" spans="1:14" ht="409.5" customHeight="1" x14ac:dyDescent="0.25">
      <c r="A214" s="94">
        <v>208</v>
      </c>
      <c r="B214" s="93" t="s">
        <v>4010</v>
      </c>
      <c r="C214" s="93">
        <v>7606047507</v>
      </c>
      <c r="D214" s="35" t="s">
        <v>1184</v>
      </c>
      <c r="E214" s="93" t="s">
        <v>883</v>
      </c>
      <c r="F214" s="95" t="s">
        <v>242</v>
      </c>
      <c r="G214" s="78" t="s">
        <v>1185</v>
      </c>
      <c r="H214" s="93">
        <v>796</v>
      </c>
      <c r="I214" s="93" t="s">
        <v>274</v>
      </c>
      <c r="J214" s="93">
        <v>78401000000</v>
      </c>
      <c r="K214" s="93" t="s">
        <v>885</v>
      </c>
      <c r="L214" s="93" t="s">
        <v>3863</v>
      </c>
      <c r="M214" s="93" t="s">
        <v>886</v>
      </c>
      <c r="N214" s="93" t="s">
        <v>886</v>
      </c>
    </row>
    <row r="215" spans="1:14" ht="409.5" customHeight="1" x14ac:dyDescent="0.25">
      <c r="A215" s="94">
        <v>209</v>
      </c>
      <c r="B215" s="93" t="s">
        <v>4010</v>
      </c>
      <c r="C215" s="93">
        <v>7606047507</v>
      </c>
      <c r="D215" s="35" t="s">
        <v>1186</v>
      </c>
      <c r="E215" s="93" t="s">
        <v>883</v>
      </c>
      <c r="F215" s="95" t="s">
        <v>242</v>
      </c>
      <c r="G215" s="78" t="s">
        <v>1172</v>
      </c>
      <c r="H215" s="93">
        <v>796</v>
      </c>
      <c r="I215" s="93" t="s">
        <v>274</v>
      </c>
      <c r="J215" s="93">
        <v>78401000000</v>
      </c>
      <c r="K215" s="93" t="s">
        <v>885</v>
      </c>
      <c r="L215" s="93" t="s">
        <v>3863</v>
      </c>
      <c r="M215" s="93" t="s">
        <v>886</v>
      </c>
      <c r="N215" s="93" t="s">
        <v>886</v>
      </c>
    </row>
    <row r="216" spans="1:14" ht="409.5" customHeight="1" x14ac:dyDescent="0.25">
      <c r="A216" s="94">
        <v>210</v>
      </c>
      <c r="B216" s="93" t="s">
        <v>4010</v>
      </c>
      <c r="C216" s="93">
        <v>7606047507</v>
      </c>
      <c r="D216" s="35" t="s">
        <v>1187</v>
      </c>
      <c r="E216" s="93" t="s">
        <v>883</v>
      </c>
      <c r="F216" s="78">
        <v>27</v>
      </c>
      <c r="G216" s="78" t="s">
        <v>1170</v>
      </c>
      <c r="H216" s="93">
        <v>796</v>
      </c>
      <c r="I216" s="93" t="s">
        <v>274</v>
      </c>
      <c r="J216" s="93">
        <v>78401000000</v>
      </c>
      <c r="K216" s="93" t="s">
        <v>885</v>
      </c>
      <c r="L216" s="93" t="s">
        <v>3782</v>
      </c>
      <c r="M216" s="93" t="s">
        <v>886</v>
      </c>
      <c r="N216" s="93" t="s">
        <v>886</v>
      </c>
    </row>
    <row r="217" spans="1:14" ht="409.5" customHeight="1" x14ac:dyDescent="0.25">
      <c r="A217" s="94">
        <v>211</v>
      </c>
      <c r="B217" s="93" t="s">
        <v>4010</v>
      </c>
      <c r="C217" s="93">
        <v>7606047507</v>
      </c>
      <c r="D217" s="35" t="s">
        <v>1188</v>
      </c>
      <c r="E217" s="93" t="s">
        <v>883</v>
      </c>
      <c r="F217" s="95" t="s">
        <v>876</v>
      </c>
      <c r="G217" s="78" t="s">
        <v>1189</v>
      </c>
      <c r="H217" s="93">
        <v>796</v>
      </c>
      <c r="I217" s="93" t="s">
        <v>274</v>
      </c>
      <c r="J217" s="93">
        <v>78401000000</v>
      </c>
      <c r="K217" s="93" t="s">
        <v>885</v>
      </c>
      <c r="L217" s="93" t="s">
        <v>3863</v>
      </c>
      <c r="M217" s="93" t="s">
        <v>886</v>
      </c>
      <c r="N217" s="93" t="s">
        <v>886</v>
      </c>
    </row>
    <row r="218" spans="1:14" ht="409.5" customHeight="1" x14ac:dyDescent="0.25">
      <c r="A218" s="94">
        <v>212</v>
      </c>
      <c r="B218" s="93" t="s">
        <v>4010</v>
      </c>
      <c r="C218" s="93">
        <v>7606047507</v>
      </c>
      <c r="D218" s="78" t="s">
        <v>1190</v>
      </c>
      <c r="E218" s="93" t="s">
        <v>883</v>
      </c>
      <c r="F218" s="95" t="s">
        <v>242</v>
      </c>
      <c r="G218" s="78" t="s">
        <v>1183</v>
      </c>
      <c r="H218" s="93">
        <v>796</v>
      </c>
      <c r="I218" s="93" t="s">
        <v>274</v>
      </c>
      <c r="J218" s="93">
        <v>78401000000</v>
      </c>
      <c r="K218" s="93" t="s">
        <v>885</v>
      </c>
      <c r="L218" s="93" t="s">
        <v>3783</v>
      </c>
      <c r="M218" s="93" t="s">
        <v>886</v>
      </c>
      <c r="N218" s="93" t="s">
        <v>886</v>
      </c>
    </row>
    <row r="219" spans="1:14" ht="409.5" customHeight="1" x14ac:dyDescent="0.25">
      <c r="A219" s="94">
        <v>213</v>
      </c>
      <c r="B219" s="93" t="s">
        <v>4010</v>
      </c>
      <c r="C219" s="93">
        <v>7606047507</v>
      </c>
      <c r="D219" s="78" t="s">
        <v>1191</v>
      </c>
      <c r="E219" s="93" t="s">
        <v>883</v>
      </c>
      <c r="F219" s="95" t="s">
        <v>1192</v>
      </c>
      <c r="G219" s="78" t="s">
        <v>1193</v>
      </c>
      <c r="H219" s="93">
        <v>796</v>
      </c>
      <c r="I219" s="93" t="s">
        <v>274</v>
      </c>
      <c r="J219" s="93">
        <v>78401000000</v>
      </c>
      <c r="K219" s="93" t="s">
        <v>885</v>
      </c>
      <c r="L219" s="93" t="s">
        <v>3863</v>
      </c>
      <c r="M219" s="93" t="s">
        <v>886</v>
      </c>
      <c r="N219" s="93" t="s">
        <v>886</v>
      </c>
    </row>
    <row r="220" spans="1:14" ht="409.5" customHeight="1" x14ac:dyDescent="0.25">
      <c r="A220" s="94">
        <v>214</v>
      </c>
      <c r="B220" s="93" t="s">
        <v>4010</v>
      </c>
      <c r="C220" s="93">
        <v>7606047507</v>
      </c>
      <c r="D220" s="78" t="s">
        <v>1902</v>
      </c>
      <c r="E220" s="93" t="s">
        <v>883</v>
      </c>
      <c r="F220" s="95" t="s">
        <v>868</v>
      </c>
      <c r="G220" s="78" t="s">
        <v>1194</v>
      </c>
      <c r="H220" s="93">
        <v>796</v>
      </c>
      <c r="I220" s="93" t="s">
        <v>274</v>
      </c>
      <c r="J220" s="93">
        <v>78401000000</v>
      </c>
      <c r="K220" s="93" t="s">
        <v>885</v>
      </c>
      <c r="L220" s="93" t="s">
        <v>3833</v>
      </c>
      <c r="M220" s="93" t="s">
        <v>886</v>
      </c>
      <c r="N220" s="93" t="s">
        <v>886</v>
      </c>
    </row>
    <row r="221" spans="1:14" ht="409.5" customHeight="1" x14ac:dyDescent="0.25">
      <c r="A221" s="94">
        <v>215</v>
      </c>
      <c r="B221" s="93" t="s">
        <v>4010</v>
      </c>
      <c r="C221" s="93">
        <v>7606047507</v>
      </c>
      <c r="D221" s="93" t="s">
        <v>1195</v>
      </c>
      <c r="E221" s="93" t="s">
        <v>883</v>
      </c>
      <c r="F221" s="95" t="s">
        <v>1196</v>
      </c>
      <c r="G221" s="93" t="s">
        <v>1197</v>
      </c>
      <c r="H221" s="93">
        <v>796</v>
      </c>
      <c r="I221" s="93" t="s">
        <v>274</v>
      </c>
      <c r="J221" s="93">
        <v>78401000000</v>
      </c>
      <c r="K221" s="93" t="s">
        <v>885</v>
      </c>
      <c r="L221" s="93" t="s">
        <v>3863</v>
      </c>
      <c r="M221" s="93" t="s">
        <v>886</v>
      </c>
      <c r="N221" s="93" t="s">
        <v>886</v>
      </c>
    </row>
    <row r="222" spans="1:14" ht="409.5" customHeight="1" x14ac:dyDescent="0.25">
      <c r="A222" s="94">
        <v>216</v>
      </c>
      <c r="B222" s="93" t="s">
        <v>4010</v>
      </c>
      <c r="C222" s="93">
        <v>7606047507</v>
      </c>
      <c r="D222" s="93" t="s">
        <v>1198</v>
      </c>
      <c r="E222" s="93" t="s">
        <v>883</v>
      </c>
      <c r="F222" s="95" t="s">
        <v>1199</v>
      </c>
      <c r="G222" s="93" t="s">
        <v>1200</v>
      </c>
      <c r="H222" s="93">
        <v>796</v>
      </c>
      <c r="I222" s="93" t="s">
        <v>274</v>
      </c>
      <c r="J222" s="93">
        <v>78401000000</v>
      </c>
      <c r="K222" s="93" t="s">
        <v>885</v>
      </c>
      <c r="L222" s="93" t="s">
        <v>3863</v>
      </c>
      <c r="M222" s="93" t="s">
        <v>886</v>
      </c>
      <c r="N222" s="93" t="s">
        <v>886</v>
      </c>
    </row>
    <row r="223" spans="1:14" ht="409.5" customHeight="1" x14ac:dyDescent="0.25">
      <c r="A223" s="94">
        <v>217</v>
      </c>
      <c r="B223" s="93" t="s">
        <v>4010</v>
      </c>
      <c r="C223" s="93">
        <v>7606047507</v>
      </c>
      <c r="D223" s="88" t="s">
        <v>1381</v>
      </c>
      <c r="E223" s="88" t="s">
        <v>1395</v>
      </c>
      <c r="F223" s="88" t="s">
        <v>84</v>
      </c>
      <c r="G223" s="88" t="s">
        <v>1031</v>
      </c>
      <c r="H223" s="88">
        <v>796</v>
      </c>
      <c r="I223" s="93" t="s">
        <v>274</v>
      </c>
      <c r="J223" s="90">
        <v>78401000000</v>
      </c>
      <c r="K223" s="93" t="s">
        <v>885</v>
      </c>
      <c r="L223" s="93" t="s">
        <v>3784</v>
      </c>
      <c r="M223" s="88" t="s">
        <v>3882</v>
      </c>
      <c r="N223" s="88" t="s">
        <v>3884</v>
      </c>
    </row>
    <row r="224" spans="1:14" ht="409.5" customHeight="1" x14ac:dyDescent="0.25">
      <c r="A224" s="94">
        <v>218</v>
      </c>
      <c r="B224" s="93" t="s">
        <v>4010</v>
      </c>
      <c r="C224" s="93">
        <v>7606047507</v>
      </c>
      <c r="D224" s="88" t="s">
        <v>1382</v>
      </c>
      <c r="E224" s="88" t="s">
        <v>1395</v>
      </c>
      <c r="F224" s="88" t="s">
        <v>84</v>
      </c>
      <c r="G224" s="88" t="s">
        <v>1383</v>
      </c>
      <c r="H224" s="88">
        <v>796</v>
      </c>
      <c r="I224" s="93" t="s">
        <v>274</v>
      </c>
      <c r="J224" s="90">
        <v>78401000000</v>
      </c>
      <c r="K224" s="93" t="s">
        <v>885</v>
      </c>
      <c r="L224" s="93" t="s">
        <v>3785</v>
      </c>
      <c r="M224" s="88" t="s">
        <v>3882</v>
      </c>
      <c r="N224" s="88" t="s">
        <v>3885</v>
      </c>
    </row>
    <row r="225" spans="1:14" ht="409.5" customHeight="1" x14ac:dyDescent="0.25">
      <c r="A225" s="94">
        <v>219</v>
      </c>
      <c r="B225" s="93" t="s">
        <v>4010</v>
      </c>
      <c r="C225" s="93">
        <v>7606047507</v>
      </c>
      <c r="D225" s="88" t="s">
        <v>1384</v>
      </c>
      <c r="E225" s="88" t="s">
        <v>1395</v>
      </c>
      <c r="F225" s="88" t="s">
        <v>2010</v>
      </c>
      <c r="G225" s="88" t="s">
        <v>1385</v>
      </c>
      <c r="H225" s="88">
        <v>796</v>
      </c>
      <c r="I225" s="93" t="s">
        <v>274</v>
      </c>
      <c r="J225" s="90">
        <v>78401000000</v>
      </c>
      <c r="K225" s="93" t="s">
        <v>885</v>
      </c>
      <c r="L225" s="93" t="s">
        <v>3786</v>
      </c>
      <c r="M225" s="88" t="s">
        <v>3882</v>
      </c>
      <c r="N225" s="88" t="s">
        <v>3886</v>
      </c>
    </row>
    <row r="226" spans="1:14" ht="409.5" customHeight="1" x14ac:dyDescent="0.25">
      <c r="A226" s="94">
        <v>220</v>
      </c>
      <c r="B226" s="93" t="s">
        <v>4010</v>
      </c>
      <c r="C226" s="93">
        <v>7606047507</v>
      </c>
      <c r="D226" s="88" t="s">
        <v>1386</v>
      </c>
      <c r="E226" s="88" t="s">
        <v>1395</v>
      </c>
      <c r="F226" s="88" t="s">
        <v>542</v>
      </c>
      <c r="G226" s="88" t="s">
        <v>1387</v>
      </c>
      <c r="H226" s="89" t="s">
        <v>76</v>
      </c>
      <c r="I226" s="88" t="s">
        <v>269</v>
      </c>
      <c r="J226" s="90">
        <v>78401000000</v>
      </c>
      <c r="K226" s="93" t="s">
        <v>885</v>
      </c>
      <c r="L226" s="93" t="s">
        <v>3804</v>
      </c>
      <c r="M226" s="88" t="s">
        <v>3878</v>
      </c>
      <c r="N226" s="88" t="s">
        <v>3898</v>
      </c>
    </row>
    <row r="227" spans="1:14" ht="409.5" customHeight="1" x14ac:dyDescent="0.25">
      <c r="A227" s="94">
        <v>221</v>
      </c>
      <c r="B227" s="93" t="s">
        <v>4010</v>
      </c>
      <c r="C227" s="93">
        <v>7606047507</v>
      </c>
      <c r="D227" s="88" t="s">
        <v>1399</v>
      </c>
      <c r="E227" s="88" t="s">
        <v>1395</v>
      </c>
      <c r="F227" s="88" t="s">
        <v>1388</v>
      </c>
      <c r="G227" s="88" t="s">
        <v>1389</v>
      </c>
      <c r="H227" s="88">
        <v>796</v>
      </c>
      <c r="I227" s="93" t="s">
        <v>274</v>
      </c>
      <c r="J227" s="90">
        <v>78401000000</v>
      </c>
      <c r="K227" s="93" t="s">
        <v>885</v>
      </c>
      <c r="L227" s="93" t="s">
        <v>3809</v>
      </c>
      <c r="M227" s="88" t="s">
        <v>3878</v>
      </c>
      <c r="N227" s="88" t="s">
        <v>3901</v>
      </c>
    </row>
    <row r="228" spans="1:14" ht="409.5" customHeight="1" x14ac:dyDescent="0.25">
      <c r="A228" s="94">
        <v>222</v>
      </c>
      <c r="B228" s="93" t="s">
        <v>4010</v>
      </c>
      <c r="C228" s="93">
        <v>7606047507</v>
      </c>
      <c r="D228" s="88" t="s">
        <v>1400</v>
      </c>
      <c r="E228" s="88" t="s">
        <v>1395</v>
      </c>
      <c r="F228" s="88" t="s">
        <v>924</v>
      </c>
      <c r="G228" s="88" t="s">
        <v>1390</v>
      </c>
      <c r="H228" s="88">
        <v>796</v>
      </c>
      <c r="I228" s="93" t="s">
        <v>274</v>
      </c>
      <c r="J228" s="90">
        <v>78401000000</v>
      </c>
      <c r="K228" s="93" t="s">
        <v>885</v>
      </c>
      <c r="L228" s="93" t="s">
        <v>3805</v>
      </c>
      <c r="M228" s="88" t="s">
        <v>3878</v>
      </c>
      <c r="N228" s="93" t="s">
        <v>886</v>
      </c>
    </row>
    <row r="229" spans="1:14" ht="409.5" customHeight="1" x14ac:dyDescent="0.25">
      <c r="A229" s="94">
        <v>223</v>
      </c>
      <c r="B229" s="93" t="s">
        <v>4010</v>
      </c>
      <c r="C229" s="93">
        <v>7606047507</v>
      </c>
      <c r="D229" s="88" t="s">
        <v>1391</v>
      </c>
      <c r="E229" s="88" t="s">
        <v>1395</v>
      </c>
      <c r="F229" s="88" t="s">
        <v>80</v>
      </c>
      <c r="G229" s="88" t="s">
        <v>1392</v>
      </c>
      <c r="H229" s="88">
        <v>168</v>
      </c>
      <c r="I229" s="88" t="s">
        <v>382</v>
      </c>
      <c r="J229" s="90">
        <v>78401000000</v>
      </c>
      <c r="K229" s="93" t="s">
        <v>885</v>
      </c>
      <c r="L229" s="93" t="s">
        <v>3811</v>
      </c>
      <c r="M229" s="88" t="s">
        <v>3878</v>
      </c>
      <c r="N229" s="88" t="s">
        <v>3897</v>
      </c>
    </row>
    <row r="230" spans="1:14" ht="409.5" customHeight="1" x14ac:dyDescent="0.25">
      <c r="A230" s="94">
        <v>224</v>
      </c>
      <c r="B230" s="93" t="s">
        <v>4010</v>
      </c>
      <c r="C230" s="93">
        <v>7606047507</v>
      </c>
      <c r="D230" s="88" t="s">
        <v>1393</v>
      </c>
      <c r="E230" s="88" t="s">
        <v>1395</v>
      </c>
      <c r="F230" s="88" t="s">
        <v>1055</v>
      </c>
      <c r="G230" s="88" t="s">
        <v>1056</v>
      </c>
      <c r="H230" s="88">
        <v>796</v>
      </c>
      <c r="I230" s="93" t="s">
        <v>274</v>
      </c>
      <c r="J230" s="90">
        <v>78401000000</v>
      </c>
      <c r="K230" s="93" t="s">
        <v>885</v>
      </c>
      <c r="L230" s="93" t="s">
        <v>3787</v>
      </c>
      <c r="M230" s="88" t="s">
        <v>3882</v>
      </c>
      <c r="N230" s="67" t="s">
        <v>3900</v>
      </c>
    </row>
    <row r="231" spans="1:14" ht="409.5" customHeight="1" x14ac:dyDescent="0.25">
      <c r="A231" s="94">
        <v>225</v>
      </c>
      <c r="B231" s="93" t="s">
        <v>4010</v>
      </c>
      <c r="C231" s="93">
        <v>7606047507</v>
      </c>
      <c r="D231" s="88" t="s">
        <v>1394</v>
      </c>
      <c r="E231" s="88" t="s">
        <v>1395</v>
      </c>
      <c r="F231" s="88" t="s">
        <v>1068</v>
      </c>
      <c r="G231" s="88" t="s">
        <v>1069</v>
      </c>
      <c r="H231" s="88">
        <v>166</v>
      </c>
      <c r="I231" s="88" t="s">
        <v>272</v>
      </c>
      <c r="J231" s="90">
        <v>78401000000</v>
      </c>
      <c r="K231" s="93" t="s">
        <v>885</v>
      </c>
      <c r="L231" s="93" t="s">
        <v>3788</v>
      </c>
      <c r="M231" s="88" t="s">
        <v>3882</v>
      </c>
      <c r="N231" s="88" t="s">
        <v>3899</v>
      </c>
    </row>
    <row r="232" spans="1:14" ht="409.5" customHeight="1" x14ac:dyDescent="0.25">
      <c r="A232" s="94">
        <v>226</v>
      </c>
      <c r="B232" s="93" t="s">
        <v>4010</v>
      </c>
      <c r="C232" s="93">
        <v>7606047507</v>
      </c>
      <c r="D232" s="88" t="s">
        <v>1396</v>
      </c>
      <c r="E232" s="88" t="s">
        <v>1395</v>
      </c>
      <c r="F232" s="88" t="s">
        <v>1223</v>
      </c>
      <c r="G232" s="88" t="s">
        <v>1397</v>
      </c>
      <c r="H232" s="88">
        <v>113</v>
      </c>
      <c r="I232" s="51" t="s">
        <v>296</v>
      </c>
      <c r="J232" s="90">
        <v>78401000000</v>
      </c>
      <c r="K232" s="93" t="s">
        <v>885</v>
      </c>
      <c r="L232" s="93" t="s">
        <v>3789</v>
      </c>
      <c r="M232" s="88" t="s">
        <v>3878</v>
      </c>
      <c r="N232" s="88" t="s">
        <v>3887</v>
      </c>
    </row>
    <row r="233" spans="1:14" ht="409.5" customHeight="1" x14ac:dyDescent="0.25">
      <c r="A233" s="94">
        <v>227</v>
      </c>
      <c r="B233" s="93" t="s">
        <v>4010</v>
      </c>
      <c r="C233" s="93">
        <v>7606047507</v>
      </c>
      <c r="D233" s="67" t="s">
        <v>1381</v>
      </c>
      <c r="E233" s="67" t="s">
        <v>2008</v>
      </c>
      <c r="F233" s="67" t="s">
        <v>84</v>
      </c>
      <c r="G233" s="67" t="s">
        <v>1031</v>
      </c>
      <c r="H233" s="67">
        <v>796</v>
      </c>
      <c r="I233" s="93" t="s">
        <v>274</v>
      </c>
      <c r="J233" s="51">
        <v>78401000000</v>
      </c>
      <c r="K233" s="93" t="s">
        <v>885</v>
      </c>
      <c r="L233" s="93" t="s">
        <v>3784</v>
      </c>
      <c r="M233" s="88" t="s">
        <v>3882</v>
      </c>
      <c r="N233" s="67" t="s">
        <v>3891</v>
      </c>
    </row>
    <row r="234" spans="1:14" ht="409.5" customHeight="1" x14ac:dyDescent="0.25">
      <c r="A234" s="94">
        <v>228</v>
      </c>
      <c r="B234" s="93" t="s">
        <v>4010</v>
      </c>
      <c r="C234" s="93">
        <v>7606047507</v>
      </c>
      <c r="D234" s="67" t="s">
        <v>1382</v>
      </c>
      <c r="E234" s="67" t="s">
        <v>2008</v>
      </c>
      <c r="F234" s="67" t="s">
        <v>84</v>
      </c>
      <c r="G234" s="67" t="s">
        <v>1383</v>
      </c>
      <c r="H234" s="67">
        <v>796</v>
      </c>
      <c r="I234" s="93" t="s">
        <v>274</v>
      </c>
      <c r="J234" s="51">
        <v>78401000000</v>
      </c>
      <c r="K234" s="93" t="s">
        <v>885</v>
      </c>
      <c r="L234" s="93" t="s">
        <v>3785</v>
      </c>
      <c r="M234" s="88" t="s">
        <v>3882</v>
      </c>
      <c r="N234" s="67" t="s">
        <v>3888</v>
      </c>
    </row>
    <row r="235" spans="1:14" ht="409.5" customHeight="1" x14ac:dyDescent="0.25">
      <c r="A235" s="94">
        <v>229</v>
      </c>
      <c r="B235" s="93" t="s">
        <v>4010</v>
      </c>
      <c r="C235" s="93">
        <v>7606047507</v>
      </c>
      <c r="D235" s="67" t="s">
        <v>1384</v>
      </c>
      <c r="E235" s="67" t="s">
        <v>2008</v>
      </c>
      <c r="F235" s="67" t="s">
        <v>2010</v>
      </c>
      <c r="G235" s="67" t="s">
        <v>1385</v>
      </c>
      <c r="H235" s="67">
        <v>796</v>
      </c>
      <c r="I235" s="93" t="s">
        <v>274</v>
      </c>
      <c r="J235" s="51">
        <v>78401000000</v>
      </c>
      <c r="K235" s="93" t="s">
        <v>885</v>
      </c>
      <c r="L235" s="93" t="s">
        <v>3786</v>
      </c>
      <c r="M235" s="88" t="s">
        <v>3882</v>
      </c>
      <c r="N235" s="67" t="s">
        <v>3886</v>
      </c>
    </row>
    <row r="236" spans="1:14" ht="409.5" customHeight="1" x14ac:dyDescent="0.25">
      <c r="A236" s="94">
        <v>230</v>
      </c>
      <c r="B236" s="93" t="s">
        <v>4010</v>
      </c>
      <c r="C236" s="93">
        <v>7606047507</v>
      </c>
      <c r="D236" s="67" t="s">
        <v>1386</v>
      </c>
      <c r="E236" s="67" t="s">
        <v>2008</v>
      </c>
      <c r="F236" s="67" t="s">
        <v>542</v>
      </c>
      <c r="G236" s="67" t="s">
        <v>1387</v>
      </c>
      <c r="H236" s="67">
        <v>6</v>
      </c>
      <c r="I236" s="93" t="s">
        <v>1380</v>
      </c>
      <c r="J236" s="51">
        <v>78401000000</v>
      </c>
      <c r="K236" s="93" t="s">
        <v>885</v>
      </c>
      <c r="L236" s="93" t="s">
        <v>3804</v>
      </c>
      <c r="M236" s="88" t="s">
        <v>3878</v>
      </c>
      <c r="N236" s="67" t="s">
        <v>3892</v>
      </c>
    </row>
    <row r="237" spans="1:14" ht="409.5" customHeight="1" x14ac:dyDescent="0.25">
      <c r="A237" s="94">
        <v>231</v>
      </c>
      <c r="B237" s="93" t="s">
        <v>4010</v>
      </c>
      <c r="C237" s="93">
        <v>7606047507</v>
      </c>
      <c r="D237" s="67" t="s">
        <v>1399</v>
      </c>
      <c r="E237" s="67" t="s">
        <v>2008</v>
      </c>
      <c r="F237" s="67" t="s">
        <v>1388</v>
      </c>
      <c r="G237" s="67" t="s">
        <v>1389</v>
      </c>
      <c r="H237" s="67">
        <v>796</v>
      </c>
      <c r="I237" s="93" t="s">
        <v>274</v>
      </c>
      <c r="J237" s="51">
        <v>78401000000</v>
      </c>
      <c r="K237" s="93" t="s">
        <v>885</v>
      </c>
      <c r="L237" s="93" t="s">
        <v>3809</v>
      </c>
      <c r="M237" s="88" t="s">
        <v>3878</v>
      </c>
      <c r="N237" s="67" t="s">
        <v>3893</v>
      </c>
    </row>
    <row r="238" spans="1:14" ht="409.5" customHeight="1" x14ac:dyDescent="0.25">
      <c r="A238" s="94">
        <v>232</v>
      </c>
      <c r="B238" s="93" t="s">
        <v>4010</v>
      </c>
      <c r="C238" s="93">
        <v>7606047507</v>
      </c>
      <c r="D238" s="67" t="s">
        <v>1400</v>
      </c>
      <c r="E238" s="67" t="s">
        <v>2008</v>
      </c>
      <c r="F238" s="67" t="s">
        <v>924</v>
      </c>
      <c r="G238" s="67" t="s">
        <v>1390</v>
      </c>
      <c r="H238" s="67">
        <v>796</v>
      </c>
      <c r="I238" s="93" t="s">
        <v>274</v>
      </c>
      <c r="J238" s="51">
        <v>78401000000</v>
      </c>
      <c r="K238" s="93" t="s">
        <v>885</v>
      </c>
      <c r="L238" s="93" t="s">
        <v>3805</v>
      </c>
      <c r="M238" s="88" t="s">
        <v>3878</v>
      </c>
      <c r="N238" s="67" t="s">
        <v>3894</v>
      </c>
    </row>
    <row r="239" spans="1:14" ht="409.5" customHeight="1" x14ac:dyDescent="0.25">
      <c r="A239" s="94">
        <v>233</v>
      </c>
      <c r="B239" s="93" t="s">
        <v>4010</v>
      </c>
      <c r="C239" s="93">
        <v>7606047507</v>
      </c>
      <c r="D239" s="67" t="s">
        <v>1391</v>
      </c>
      <c r="E239" s="67" t="s">
        <v>2008</v>
      </c>
      <c r="F239" s="67" t="s">
        <v>80</v>
      </c>
      <c r="G239" s="67" t="s">
        <v>1392</v>
      </c>
      <c r="H239" s="67">
        <v>168</v>
      </c>
      <c r="I239" s="88" t="s">
        <v>382</v>
      </c>
      <c r="J239" s="51">
        <v>78401000000</v>
      </c>
      <c r="K239" s="93" t="s">
        <v>885</v>
      </c>
      <c r="L239" s="93" t="s">
        <v>3811</v>
      </c>
      <c r="M239" s="88" t="s">
        <v>3878</v>
      </c>
      <c r="N239" s="67" t="s">
        <v>3895</v>
      </c>
    </row>
    <row r="240" spans="1:14" ht="409.5" customHeight="1" x14ac:dyDescent="0.25">
      <c r="A240" s="94">
        <v>234</v>
      </c>
      <c r="B240" s="93" t="s">
        <v>4010</v>
      </c>
      <c r="C240" s="93">
        <v>7606047507</v>
      </c>
      <c r="D240" s="67" t="s">
        <v>1393</v>
      </c>
      <c r="E240" s="67" t="s">
        <v>2008</v>
      </c>
      <c r="F240" s="67" t="s">
        <v>1055</v>
      </c>
      <c r="G240" s="67" t="s">
        <v>1056</v>
      </c>
      <c r="H240" s="67">
        <v>796</v>
      </c>
      <c r="I240" s="93" t="s">
        <v>274</v>
      </c>
      <c r="J240" s="51">
        <v>78401000000</v>
      </c>
      <c r="K240" s="93" t="s">
        <v>885</v>
      </c>
      <c r="L240" s="93" t="s">
        <v>3787</v>
      </c>
      <c r="M240" s="88" t="s">
        <v>3882</v>
      </c>
      <c r="N240" s="67" t="s">
        <v>3900</v>
      </c>
    </row>
    <row r="241" spans="1:14" ht="409.5" customHeight="1" x14ac:dyDescent="0.25">
      <c r="A241" s="94">
        <v>235</v>
      </c>
      <c r="B241" s="93" t="s">
        <v>4010</v>
      </c>
      <c r="C241" s="93">
        <v>7606047507</v>
      </c>
      <c r="D241" s="67" t="s">
        <v>1394</v>
      </c>
      <c r="E241" s="67" t="s">
        <v>1395</v>
      </c>
      <c r="F241" s="67" t="s">
        <v>1068</v>
      </c>
      <c r="G241" s="67" t="s">
        <v>1069</v>
      </c>
      <c r="H241" s="67">
        <v>166</v>
      </c>
      <c r="I241" s="88" t="s">
        <v>272</v>
      </c>
      <c r="J241" s="51">
        <v>78401000000</v>
      </c>
      <c r="K241" s="93" t="s">
        <v>885</v>
      </c>
      <c r="L241" s="93" t="s">
        <v>3788</v>
      </c>
      <c r="M241" s="88" t="s">
        <v>3882</v>
      </c>
      <c r="N241" s="88" t="s">
        <v>3899</v>
      </c>
    </row>
    <row r="242" spans="1:14" ht="409.5" customHeight="1" x14ac:dyDescent="0.25">
      <c r="A242" s="94">
        <v>236</v>
      </c>
      <c r="B242" s="93" t="s">
        <v>4010</v>
      </c>
      <c r="C242" s="93">
        <v>7606047507</v>
      </c>
      <c r="D242" s="67" t="s">
        <v>1396</v>
      </c>
      <c r="E242" s="67" t="s">
        <v>1395</v>
      </c>
      <c r="F242" s="67" t="s">
        <v>1223</v>
      </c>
      <c r="G242" s="67" t="s">
        <v>1397</v>
      </c>
      <c r="H242" s="67">
        <v>113</v>
      </c>
      <c r="I242" s="51" t="s">
        <v>296</v>
      </c>
      <c r="J242" s="51">
        <v>78401000000</v>
      </c>
      <c r="K242" s="93" t="s">
        <v>885</v>
      </c>
      <c r="L242" s="93" t="s">
        <v>3789</v>
      </c>
      <c r="M242" s="67" t="s">
        <v>3879</v>
      </c>
      <c r="N242" s="67" t="s">
        <v>3889</v>
      </c>
    </row>
    <row r="243" spans="1:14" ht="409.5" customHeight="1" x14ac:dyDescent="0.25">
      <c r="A243" s="94">
        <v>237</v>
      </c>
      <c r="B243" s="93" t="s">
        <v>4010</v>
      </c>
      <c r="C243" s="93">
        <v>7606047507</v>
      </c>
      <c r="D243" s="67" t="s">
        <v>1398</v>
      </c>
      <c r="E243" s="67" t="s">
        <v>1395</v>
      </c>
      <c r="F243" s="67" t="s">
        <v>1055</v>
      </c>
      <c r="G243" s="67" t="s">
        <v>1075</v>
      </c>
      <c r="H243" s="67">
        <v>6</v>
      </c>
      <c r="I243" s="93" t="s">
        <v>1380</v>
      </c>
      <c r="J243" s="51">
        <v>78401000000</v>
      </c>
      <c r="K243" s="93" t="s">
        <v>885</v>
      </c>
      <c r="L243" s="93" t="s">
        <v>3790</v>
      </c>
      <c r="M243" s="67" t="s">
        <v>3879</v>
      </c>
      <c r="N243" s="67" t="s">
        <v>3890</v>
      </c>
    </row>
    <row r="244" spans="1:14" ht="409.5" customHeight="1" x14ac:dyDescent="0.25">
      <c r="A244" s="94">
        <v>238</v>
      </c>
      <c r="B244" s="93" t="s">
        <v>4010</v>
      </c>
      <c r="C244" s="93">
        <v>7606047507</v>
      </c>
      <c r="D244" s="88" t="s">
        <v>1398</v>
      </c>
      <c r="E244" s="88" t="s">
        <v>1395</v>
      </c>
      <c r="F244" s="88" t="s">
        <v>1055</v>
      </c>
      <c r="G244" s="88" t="s">
        <v>1075</v>
      </c>
      <c r="H244" s="89" t="s">
        <v>76</v>
      </c>
      <c r="I244" s="88" t="s">
        <v>269</v>
      </c>
      <c r="J244" s="90">
        <v>78401000000</v>
      </c>
      <c r="K244" s="93" t="s">
        <v>885</v>
      </c>
      <c r="L244" s="93" t="s">
        <v>3790</v>
      </c>
      <c r="M244" s="67" t="s">
        <v>3879</v>
      </c>
      <c r="N244" s="67" t="s">
        <v>3890</v>
      </c>
    </row>
    <row r="245" spans="1:14" ht="409.5" customHeight="1" x14ac:dyDescent="0.25">
      <c r="A245" s="94">
        <v>239</v>
      </c>
      <c r="B245" s="93" t="s">
        <v>3914</v>
      </c>
      <c r="C245" s="93">
        <v>7603066822</v>
      </c>
      <c r="D245" s="93" t="s">
        <v>1978</v>
      </c>
      <c r="E245" s="93" t="s">
        <v>883</v>
      </c>
      <c r="F245" s="32" t="s">
        <v>1025</v>
      </c>
      <c r="G245" s="38" t="s">
        <v>1201</v>
      </c>
      <c r="H245" s="91">
        <v>879</v>
      </c>
      <c r="I245" s="93" t="s">
        <v>1306</v>
      </c>
      <c r="J245" s="93">
        <v>78401000000</v>
      </c>
      <c r="K245" s="93" t="s">
        <v>885</v>
      </c>
      <c r="L245" s="93" t="s">
        <v>3791</v>
      </c>
      <c r="M245" s="93" t="s">
        <v>886</v>
      </c>
      <c r="N245" s="93" t="s">
        <v>886</v>
      </c>
    </row>
    <row r="246" spans="1:14" ht="409.5" customHeight="1" x14ac:dyDescent="0.25">
      <c r="A246" s="94">
        <v>240</v>
      </c>
      <c r="B246" s="93" t="s">
        <v>3914</v>
      </c>
      <c r="C246" s="93">
        <v>7603066822</v>
      </c>
      <c r="D246" s="93" t="s">
        <v>1979</v>
      </c>
      <c r="E246" s="93" t="s">
        <v>883</v>
      </c>
      <c r="F246" s="32" t="s">
        <v>1025</v>
      </c>
      <c r="G246" s="38" t="s">
        <v>1202</v>
      </c>
      <c r="H246" s="91">
        <v>879</v>
      </c>
      <c r="I246" s="93" t="s">
        <v>1306</v>
      </c>
      <c r="J246" s="93">
        <v>78401000000</v>
      </c>
      <c r="K246" s="93" t="s">
        <v>885</v>
      </c>
      <c r="L246" s="93" t="s">
        <v>3792</v>
      </c>
      <c r="M246" s="93" t="s">
        <v>886</v>
      </c>
      <c r="N246" s="93" t="s">
        <v>886</v>
      </c>
    </row>
    <row r="247" spans="1:14" ht="409.5" customHeight="1" x14ac:dyDescent="0.25">
      <c r="A247" s="94">
        <v>241</v>
      </c>
      <c r="B247" s="93" t="s">
        <v>3914</v>
      </c>
      <c r="C247" s="93">
        <v>7603066822</v>
      </c>
      <c r="D247" s="93" t="s">
        <v>1980</v>
      </c>
      <c r="E247" s="93" t="s">
        <v>883</v>
      </c>
      <c r="F247" s="32" t="s">
        <v>1203</v>
      </c>
      <c r="G247" s="38" t="s">
        <v>1204</v>
      </c>
      <c r="H247" s="93">
        <v>796</v>
      </c>
      <c r="I247" s="93" t="s">
        <v>274</v>
      </c>
      <c r="J247" s="93">
        <v>78401000000</v>
      </c>
      <c r="K247" s="93" t="s">
        <v>885</v>
      </c>
      <c r="L247" s="93" t="s">
        <v>3863</v>
      </c>
      <c r="M247" s="93" t="s">
        <v>886</v>
      </c>
      <c r="N247" s="93" t="s">
        <v>886</v>
      </c>
    </row>
    <row r="248" spans="1:14" ht="409.5" customHeight="1" x14ac:dyDescent="0.25">
      <c r="A248" s="94">
        <v>242</v>
      </c>
      <c r="B248" s="93" t="s">
        <v>3914</v>
      </c>
      <c r="C248" s="93">
        <v>7603066822</v>
      </c>
      <c r="D248" s="93" t="s">
        <v>1981</v>
      </c>
      <c r="E248" s="93" t="s">
        <v>883</v>
      </c>
      <c r="F248" s="32" t="s">
        <v>924</v>
      </c>
      <c r="G248" s="38" t="s">
        <v>1205</v>
      </c>
      <c r="H248" s="91">
        <v>879</v>
      </c>
      <c r="I248" s="93" t="s">
        <v>1306</v>
      </c>
      <c r="J248" s="93">
        <v>78401000000</v>
      </c>
      <c r="K248" s="93" t="s">
        <v>885</v>
      </c>
      <c r="L248" s="93" t="s">
        <v>3861</v>
      </c>
      <c r="M248" s="93" t="s">
        <v>886</v>
      </c>
      <c r="N248" s="93" t="s">
        <v>886</v>
      </c>
    </row>
    <row r="249" spans="1:14" ht="409.5" customHeight="1" x14ac:dyDescent="0.25">
      <c r="A249" s="94">
        <v>243</v>
      </c>
      <c r="B249" s="93" t="s">
        <v>3914</v>
      </c>
      <c r="C249" s="93">
        <v>7603066822</v>
      </c>
      <c r="D249" s="93" t="s">
        <v>1982</v>
      </c>
      <c r="E249" s="93" t="s">
        <v>883</v>
      </c>
      <c r="F249" s="32" t="s">
        <v>1206</v>
      </c>
      <c r="G249" s="38" t="s">
        <v>1207</v>
      </c>
      <c r="H249" s="93">
        <v>796</v>
      </c>
      <c r="I249" s="93" t="s">
        <v>274</v>
      </c>
      <c r="J249" s="93">
        <v>78401000000</v>
      </c>
      <c r="K249" s="93" t="s">
        <v>885</v>
      </c>
      <c r="L249" s="93" t="s">
        <v>3863</v>
      </c>
      <c r="M249" s="93" t="s">
        <v>886</v>
      </c>
      <c r="N249" s="93" t="s">
        <v>886</v>
      </c>
    </row>
    <row r="250" spans="1:14" ht="409.5" customHeight="1" x14ac:dyDescent="0.25">
      <c r="A250" s="94">
        <v>244</v>
      </c>
      <c r="B250" s="93" t="s">
        <v>3914</v>
      </c>
      <c r="C250" s="93">
        <v>7603066822</v>
      </c>
      <c r="D250" s="93" t="s">
        <v>1983</v>
      </c>
      <c r="E250" s="93" t="s">
        <v>883</v>
      </c>
      <c r="F250" s="32" t="s">
        <v>242</v>
      </c>
      <c r="G250" s="38" t="s">
        <v>1208</v>
      </c>
      <c r="H250" s="93">
        <v>796</v>
      </c>
      <c r="I250" s="93" t="s">
        <v>274</v>
      </c>
      <c r="J250" s="93">
        <v>78401000000</v>
      </c>
      <c r="K250" s="93" t="s">
        <v>885</v>
      </c>
      <c r="L250" s="93" t="s">
        <v>3863</v>
      </c>
      <c r="M250" s="93" t="s">
        <v>886</v>
      </c>
      <c r="N250" s="93" t="s">
        <v>886</v>
      </c>
    </row>
    <row r="251" spans="1:14" ht="409.5" customHeight="1" x14ac:dyDescent="0.25">
      <c r="A251" s="94">
        <v>245</v>
      </c>
      <c r="B251" s="93" t="s">
        <v>3914</v>
      </c>
      <c r="C251" s="93">
        <v>7603066822</v>
      </c>
      <c r="D251" s="93" t="s">
        <v>1984</v>
      </c>
      <c r="E251" s="93" t="s">
        <v>883</v>
      </c>
      <c r="F251" s="32" t="s">
        <v>1209</v>
      </c>
      <c r="G251" s="38" t="s">
        <v>1210</v>
      </c>
      <c r="H251" s="91">
        <v>168</v>
      </c>
      <c r="I251" s="93" t="s">
        <v>382</v>
      </c>
      <c r="J251" s="93">
        <v>78401000000</v>
      </c>
      <c r="K251" s="93" t="s">
        <v>885</v>
      </c>
      <c r="L251" s="93" t="s">
        <v>3812</v>
      </c>
      <c r="M251" s="93" t="s">
        <v>886</v>
      </c>
      <c r="N251" s="93" t="s">
        <v>886</v>
      </c>
    </row>
    <row r="252" spans="1:14" ht="409.5" customHeight="1" x14ac:dyDescent="0.25">
      <c r="A252" s="94">
        <v>246</v>
      </c>
      <c r="B252" s="93" t="s">
        <v>3914</v>
      </c>
      <c r="C252" s="93">
        <v>7603066822</v>
      </c>
      <c r="D252" s="93" t="s">
        <v>1985</v>
      </c>
      <c r="E252" s="93" t="s">
        <v>883</v>
      </c>
      <c r="F252" s="32" t="s">
        <v>1009</v>
      </c>
      <c r="G252" s="38" t="s">
        <v>1211</v>
      </c>
      <c r="H252" s="91">
        <v>168</v>
      </c>
      <c r="I252" s="93" t="s">
        <v>382</v>
      </c>
      <c r="J252" s="93">
        <v>78401000000</v>
      </c>
      <c r="K252" s="93" t="s">
        <v>885</v>
      </c>
      <c r="L252" s="93" t="s">
        <v>3813</v>
      </c>
      <c r="M252" s="93" t="s">
        <v>886</v>
      </c>
      <c r="N252" s="93" t="s">
        <v>886</v>
      </c>
    </row>
    <row r="253" spans="1:14" ht="409.5" customHeight="1" x14ac:dyDescent="0.25">
      <c r="A253" s="94">
        <v>247</v>
      </c>
      <c r="B253" s="93" t="s">
        <v>3914</v>
      </c>
      <c r="C253" s="93">
        <v>7603066822</v>
      </c>
      <c r="D253" s="93" t="s">
        <v>1337</v>
      </c>
      <c r="E253" s="93" t="s">
        <v>883</v>
      </c>
      <c r="F253" s="32" t="s">
        <v>1212</v>
      </c>
      <c r="G253" s="38" t="s">
        <v>1213</v>
      </c>
      <c r="H253" s="91">
        <v>6</v>
      </c>
      <c r="I253" s="93" t="s">
        <v>269</v>
      </c>
      <c r="J253" s="93">
        <v>78401000000</v>
      </c>
      <c r="K253" s="93" t="s">
        <v>885</v>
      </c>
      <c r="L253" s="93" t="s">
        <v>3863</v>
      </c>
      <c r="M253" s="93" t="s">
        <v>886</v>
      </c>
      <c r="N253" s="93" t="s">
        <v>886</v>
      </c>
    </row>
    <row r="254" spans="1:14" ht="409.5" customHeight="1" x14ac:dyDescent="0.25">
      <c r="A254" s="94">
        <v>248</v>
      </c>
      <c r="B254" s="93" t="s">
        <v>3914</v>
      </c>
      <c r="C254" s="93">
        <v>7603066822</v>
      </c>
      <c r="D254" s="93" t="s">
        <v>1986</v>
      </c>
      <c r="E254" s="93" t="s">
        <v>883</v>
      </c>
      <c r="F254" s="32" t="s">
        <v>80</v>
      </c>
      <c r="G254" s="38" t="s">
        <v>1214</v>
      </c>
      <c r="H254" s="91">
        <v>6</v>
      </c>
      <c r="I254" s="93" t="s">
        <v>269</v>
      </c>
      <c r="J254" s="93">
        <v>78401000000</v>
      </c>
      <c r="K254" s="93" t="s">
        <v>885</v>
      </c>
      <c r="L254" s="93" t="s">
        <v>3810</v>
      </c>
      <c r="M254" s="93" t="s">
        <v>886</v>
      </c>
      <c r="N254" s="93" t="s">
        <v>886</v>
      </c>
    </row>
    <row r="255" spans="1:14" ht="409.5" customHeight="1" x14ac:dyDescent="0.25">
      <c r="A255" s="94">
        <v>249</v>
      </c>
      <c r="B255" s="93" t="s">
        <v>3914</v>
      </c>
      <c r="C255" s="93">
        <v>7603066822</v>
      </c>
      <c r="D255" s="93" t="s">
        <v>1987</v>
      </c>
      <c r="E255" s="93" t="s">
        <v>883</v>
      </c>
      <c r="F255" s="32" t="s">
        <v>80</v>
      </c>
      <c r="G255" s="38" t="s">
        <v>1215</v>
      </c>
      <c r="H255" s="93">
        <v>879</v>
      </c>
      <c r="I255" s="93" t="s">
        <v>1306</v>
      </c>
      <c r="J255" s="93">
        <v>78401000000</v>
      </c>
      <c r="K255" s="93" t="s">
        <v>885</v>
      </c>
      <c r="L255" s="93" t="s">
        <v>3810</v>
      </c>
      <c r="M255" s="93" t="s">
        <v>886</v>
      </c>
      <c r="N255" s="93" t="s">
        <v>886</v>
      </c>
    </row>
    <row r="256" spans="1:14" ht="409.5" customHeight="1" x14ac:dyDescent="0.25">
      <c r="A256" s="94">
        <v>250</v>
      </c>
      <c r="B256" s="93" t="s">
        <v>3914</v>
      </c>
      <c r="C256" s="93">
        <v>7603066822</v>
      </c>
      <c r="D256" s="93" t="s">
        <v>1988</v>
      </c>
      <c r="E256" s="93" t="s">
        <v>883</v>
      </c>
      <c r="F256" s="32" t="s">
        <v>84</v>
      </c>
      <c r="G256" s="38" t="s">
        <v>222</v>
      </c>
      <c r="H256" s="93">
        <v>879</v>
      </c>
      <c r="I256" s="93" t="s">
        <v>1306</v>
      </c>
      <c r="J256" s="93">
        <v>78401000000</v>
      </c>
      <c r="K256" s="93" t="s">
        <v>885</v>
      </c>
      <c r="L256" s="93" t="s">
        <v>3810</v>
      </c>
      <c r="M256" s="93" t="s">
        <v>886</v>
      </c>
      <c r="N256" s="93" t="s">
        <v>886</v>
      </c>
    </row>
    <row r="257" spans="1:14" ht="409.5" customHeight="1" x14ac:dyDescent="0.25">
      <c r="A257" s="94">
        <v>251</v>
      </c>
      <c r="B257" s="93" t="s">
        <v>3914</v>
      </c>
      <c r="C257" s="93">
        <v>7603066822</v>
      </c>
      <c r="D257" s="93" t="s">
        <v>1989</v>
      </c>
      <c r="E257" s="93" t="s">
        <v>883</v>
      </c>
      <c r="F257" s="32" t="s">
        <v>1037</v>
      </c>
      <c r="G257" s="38" t="s">
        <v>1216</v>
      </c>
      <c r="H257" s="91">
        <v>168</v>
      </c>
      <c r="I257" s="93" t="s">
        <v>382</v>
      </c>
      <c r="J257" s="93">
        <v>78401000000</v>
      </c>
      <c r="K257" s="93" t="s">
        <v>885</v>
      </c>
      <c r="L257" s="93" t="s">
        <v>3793</v>
      </c>
      <c r="M257" s="93" t="s">
        <v>886</v>
      </c>
      <c r="N257" s="93" t="s">
        <v>886</v>
      </c>
    </row>
    <row r="258" spans="1:14" ht="409.5" customHeight="1" x14ac:dyDescent="0.25">
      <c r="A258" s="94">
        <v>252</v>
      </c>
      <c r="B258" s="93" t="s">
        <v>3914</v>
      </c>
      <c r="C258" s="93">
        <v>7603066822</v>
      </c>
      <c r="D258" s="93" t="s">
        <v>1323</v>
      </c>
      <c r="E258" s="93" t="s">
        <v>883</v>
      </c>
      <c r="F258" s="32" t="s">
        <v>1217</v>
      </c>
      <c r="G258" s="38" t="s">
        <v>1218</v>
      </c>
      <c r="H258" s="93">
        <v>796</v>
      </c>
      <c r="I258" s="93" t="s">
        <v>274</v>
      </c>
      <c r="J258" s="93">
        <v>78401000000</v>
      </c>
      <c r="K258" s="93" t="s">
        <v>885</v>
      </c>
      <c r="L258" s="93" t="s">
        <v>3863</v>
      </c>
      <c r="M258" s="93" t="s">
        <v>886</v>
      </c>
      <c r="N258" s="93" t="s">
        <v>886</v>
      </c>
    </row>
    <row r="259" spans="1:14" ht="409.5" customHeight="1" x14ac:dyDescent="0.25">
      <c r="A259" s="94">
        <v>253</v>
      </c>
      <c r="B259" s="93" t="s">
        <v>3914</v>
      </c>
      <c r="C259" s="93">
        <v>7603066822</v>
      </c>
      <c r="D259" s="93" t="s">
        <v>1990</v>
      </c>
      <c r="E259" s="93" t="s">
        <v>883</v>
      </c>
      <c r="F259" s="32" t="s">
        <v>1219</v>
      </c>
      <c r="G259" s="38" t="s">
        <v>1220</v>
      </c>
      <c r="H259" s="91">
        <v>168</v>
      </c>
      <c r="I259" s="93" t="s">
        <v>382</v>
      </c>
      <c r="J259" s="93">
        <v>78401000000</v>
      </c>
      <c r="K259" s="93" t="s">
        <v>885</v>
      </c>
      <c r="L259" s="93" t="s">
        <v>3806</v>
      </c>
      <c r="M259" s="93" t="s">
        <v>886</v>
      </c>
      <c r="N259" s="93" t="s">
        <v>886</v>
      </c>
    </row>
    <row r="260" spans="1:14" ht="409.5" customHeight="1" x14ac:dyDescent="0.25">
      <c r="A260" s="94">
        <v>254</v>
      </c>
      <c r="B260" s="93" t="s">
        <v>3914</v>
      </c>
      <c r="C260" s="93">
        <v>7603066822</v>
      </c>
      <c r="D260" s="93" t="s">
        <v>1991</v>
      </c>
      <c r="E260" s="93" t="s">
        <v>883</v>
      </c>
      <c r="F260" s="32" t="s">
        <v>1221</v>
      </c>
      <c r="G260" s="38" t="s">
        <v>1222</v>
      </c>
      <c r="H260" s="93">
        <v>796</v>
      </c>
      <c r="I260" s="93" t="s">
        <v>274</v>
      </c>
      <c r="J260" s="93">
        <v>78401000000</v>
      </c>
      <c r="K260" s="93" t="s">
        <v>885</v>
      </c>
      <c r="L260" s="93" t="s">
        <v>3863</v>
      </c>
      <c r="M260" s="93" t="s">
        <v>886</v>
      </c>
      <c r="N260" s="93" t="s">
        <v>886</v>
      </c>
    </row>
    <row r="261" spans="1:14" ht="409.5" customHeight="1" x14ac:dyDescent="0.25">
      <c r="A261" s="94">
        <v>255</v>
      </c>
      <c r="B261" s="93" t="s">
        <v>3914</v>
      </c>
      <c r="C261" s="93">
        <v>7603066822</v>
      </c>
      <c r="D261" s="93" t="s">
        <v>1992</v>
      </c>
      <c r="E261" s="93" t="s">
        <v>883</v>
      </c>
      <c r="F261" s="32" t="s">
        <v>1223</v>
      </c>
      <c r="G261" s="38" t="s">
        <v>1224</v>
      </c>
      <c r="H261" s="93">
        <v>796</v>
      </c>
      <c r="I261" s="93" t="s">
        <v>274</v>
      </c>
      <c r="J261" s="93">
        <v>78401000000</v>
      </c>
      <c r="K261" s="93" t="s">
        <v>885</v>
      </c>
      <c r="L261" s="93" t="s">
        <v>3807</v>
      </c>
      <c r="M261" s="93" t="s">
        <v>886</v>
      </c>
      <c r="N261" s="93" t="s">
        <v>886</v>
      </c>
    </row>
    <row r="262" spans="1:14" ht="409.5" customHeight="1" x14ac:dyDescent="0.25">
      <c r="A262" s="94">
        <v>256</v>
      </c>
      <c r="B262" s="93" t="s">
        <v>3914</v>
      </c>
      <c r="C262" s="93">
        <v>7603066822</v>
      </c>
      <c r="D262" s="93" t="s">
        <v>1993</v>
      </c>
      <c r="E262" s="93" t="s">
        <v>883</v>
      </c>
      <c r="F262" s="32" t="s">
        <v>1068</v>
      </c>
      <c r="G262" s="38" t="s">
        <v>1225</v>
      </c>
      <c r="H262" s="93">
        <v>796</v>
      </c>
      <c r="I262" s="93" t="s">
        <v>274</v>
      </c>
      <c r="J262" s="93">
        <v>78401000000</v>
      </c>
      <c r="K262" s="93" t="s">
        <v>885</v>
      </c>
      <c r="L262" s="93" t="s">
        <v>3794</v>
      </c>
      <c r="M262" s="93" t="s">
        <v>886</v>
      </c>
      <c r="N262" s="93" t="s">
        <v>886</v>
      </c>
    </row>
    <row r="263" spans="1:14" ht="409.5" customHeight="1" x14ac:dyDescent="0.25">
      <c r="A263" s="94">
        <v>257</v>
      </c>
      <c r="B263" s="93" t="s">
        <v>3914</v>
      </c>
      <c r="C263" s="93">
        <v>7603066822</v>
      </c>
      <c r="D263" s="93" t="s">
        <v>1994</v>
      </c>
      <c r="E263" s="93" t="s">
        <v>883</v>
      </c>
      <c r="F263" s="32" t="s">
        <v>1226</v>
      </c>
      <c r="G263" s="38" t="s">
        <v>225</v>
      </c>
      <c r="H263" s="93">
        <v>796</v>
      </c>
      <c r="I263" s="93" t="s">
        <v>274</v>
      </c>
      <c r="J263" s="93">
        <v>78401000000</v>
      </c>
      <c r="K263" s="93" t="s">
        <v>885</v>
      </c>
      <c r="L263" s="93" t="s">
        <v>3863</v>
      </c>
      <c r="M263" s="93" t="s">
        <v>886</v>
      </c>
      <c r="N263" s="93" t="s">
        <v>886</v>
      </c>
    </row>
    <row r="264" spans="1:14" ht="409.5" customHeight="1" x14ac:dyDescent="0.25">
      <c r="A264" s="94">
        <v>258</v>
      </c>
      <c r="B264" s="93" t="s">
        <v>3914</v>
      </c>
      <c r="C264" s="93">
        <v>7603066822</v>
      </c>
      <c r="D264" s="93" t="s">
        <v>1995</v>
      </c>
      <c r="E264" s="93" t="s">
        <v>883</v>
      </c>
      <c r="F264" s="32" t="s">
        <v>225</v>
      </c>
      <c r="G264" s="38" t="s">
        <v>1227</v>
      </c>
      <c r="H264" s="93">
        <v>796</v>
      </c>
      <c r="I264" s="93" t="s">
        <v>274</v>
      </c>
      <c r="J264" s="93">
        <v>78401000000</v>
      </c>
      <c r="K264" s="93" t="s">
        <v>885</v>
      </c>
      <c r="L264" s="93" t="s">
        <v>3863</v>
      </c>
      <c r="M264" s="93" t="s">
        <v>886</v>
      </c>
      <c r="N264" s="93" t="s">
        <v>886</v>
      </c>
    </row>
    <row r="265" spans="1:14" ht="409.5" customHeight="1" x14ac:dyDescent="0.25">
      <c r="A265" s="94">
        <v>259</v>
      </c>
      <c r="B265" s="93" t="s">
        <v>3914</v>
      </c>
      <c r="C265" s="93">
        <v>7603066822</v>
      </c>
      <c r="D265" s="93" t="s">
        <v>1996</v>
      </c>
      <c r="E265" s="93" t="s">
        <v>883</v>
      </c>
      <c r="F265" s="32" t="s">
        <v>1228</v>
      </c>
      <c r="G265" s="38" t="s">
        <v>1229</v>
      </c>
      <c r="H265" s="93">
        <v>796</v>
      </c>
      <c r="I265" s="93" t="s">
        <v>274</v>
      </c>
      <c r="J265" s="93">
        <v>78401000000</v>
      </c>
      <c r="K265" s="93" t="s">
        <v>885</v>
      </c>
      <c r="L265" s="93" t="s">
        <v>3802</v>
      </c>
      <c r="M265" s="93" t="s">
        <v>886</v>
      </c>
      <c r="N265" s="93" t="s">
        <v>886</v>
      </c>
    </row>
    <row r="266" spans="1:14" ht="409.5" customHeight="1" x14ac:dyDescent="0.25">
      <c r="A266" s="94">
        <v>260</v>
      </c>
      <c r="B266" s="93" t="s">
        <v>3914</v>
      </c>
      <c r="C266" s="93">
        <v>7603066822</v>
      </c>
      <c r="D266" s="93" t="s">
        <v>172</v>
      </c>
      <c r="E266" s="93" t="s">
        <v>883</v>
      </c>
      <c r="F266" s="32" t="s">
        <v>80</v>
      </c>
      <c r="G266" s="38" t="s">
        <v>1215</v>
      </c>
      <c r="H266" s="93">
        <v>796</v>
      </c>
      <c r="I266" s="93" t="s">
        <v>274</v>
      </c>
      <c r="J266" s="93">
        <v>78401000000</v>
      </c>
      <c r="K266" s="93" t="s">
        <v>885</v>
      </c>
      <c r="L266" s="93" t="s">
        <v>3808</v>
      </c>
      <c r="M266" s="93" t="s">
        <v>886</v>
      </c>
      <c r="N266" s="93" t="s">
        <v>886</v>
      </c>
    </row>
    <row r="267" spans="1:14" ht="409.5" customHeight="1" x14ac:dyDescent="0.25">
      <c r="A267" s="94">
        <v>261</v>
      </c>
      <c r="B267" s="93" t="s">
        <v>3914</v>
      </c>
      <c r="C267" s="93">
        <v>7603066822</v>
      </c>
      <c r="D267" s="93" t="s">
        <v>1905</v>
      </c>
      <c r="E267" s="93" t="s">
        <v>883</v>
      </c>
      <c r="F267" s="32" t="s">
        <v>1230</v>
      </c>
      <c r="G267" s="94" t="s">
        <v>1231</v>
      </c>
      <c r="H267" s="93">
        <v>796</v>
      </c>
      <c r="I267" s="93" t="s">
        <v>274</v>
      </c>
      <c r="J267" s="93">
        <v>78401000000</v>
      </c>
      <c r="K267" s="93" t="s">
        <v>885</v>
      </c>
      <c r="L267" s="93" t="s">
        <v>3863</v>
      </c>
      <c r="M267" s="93" t="s">
        <v>886</v>
      </c>
      <c r="N267" s="93" t="s">
        <v>886</v>
      </c>
    </row>
    <row r="268" spans="1:14" ht="409.5" customHeight="1" x14ac:dyDescent="0.25">
      <c r="A268" s="94">
        <v>262</v>
      </c>
      <c r="B268" s="93" t="s">
        <v>3914</v>
      </c>
      <c r="C268" s="93">
        <v>7603066822</v>
      </c>
      <c r="D268" s="93" t="s">
        <v>1997</v>
      </c>
      <c r="E268" s="93" t="s">
        <v>883</v>
      </c>
      <c r="F268" s="32" t="s">
        <v>1232</v>
      </c>
      <c r="G268" s="94" t="s">
        <v>1233</v>
      </c>
      <c r="H268" s="93">
        <v>796</v>
      </c>
      <c r="I268" s="93" t="s">
        <v>274</v>
      </c>
      <c r="J268" s="93">
        <v>78401000000</v>
      </c>
      <c r="K268" s="93" t="s">
        <v>885</v>
      </c>
      <c r="L268" s="93" t="s">
        <v>3863</v>
      </c>
      <c r="M268" s="93" t="s">
        <v>886</v>
      </c>
      <c r="N268" s="93" t="s">
        <v>886</v>
      </c>
    </row>
    <row r="269" spans="1:14" ht="409.5" customHeight="1" x14ac:dyDescent="0.25">
      <c r="A269" s="94">
        <v>263</v>
      </c>
      <c r="B269" s="93" t="s">
        <v>3914</v>
      </c>
      <c r="C269" s="93">
        <v>7603066822</v>
      </c>
      <c r="D269" s="93" t="s">
        <v>1903</v>
      </c>
      <c r="E269" s="93" t="s">
        <v>883</v>
      </c>
      <c r="F269" s="32" t="s">
        <v>1232</v>
      </c>
      <c r="G269" s="94" t="s">
        <v>1233</v>
      </c>
      <c r="H269" s="93">
        <v>796</v>
      </c>
      <c r="I269" s="93" t="s">
        <v>274</v>
      </c>
      <c r="J269" s="93">
        <v>78401000000</v>
      </c>
      <c r="K269" s="93" t="s">
        <v>885</v>
      </c>
      <c r="L269" s="93" t="s">
        <v>3863</v>
      </c>
      <c r="M269" s="93" t="s">
        <v>886</v>
      </c>
      <c r="N269" s="93" t="s">
        <v>886</v>
      </c>
    </row>
    <row r="270" spans="1:14" ht="409.5" customHeight="1" x14ac:dyDescent="0.25">
      <c r="A270" s="94">
        <v>264</v>
      </c>
      <c r="B270" s="93" t="s">
        <v>3914</v>
      </c>
      <c r="C270" s="93">
        <v>7603066822</v>
      </c>
      <c r="D270" s="93" t="s">
        <v>1998</v>
      </c>
      <c r="E270" s="93" t="s">
        <v>883</v>
      </c>
      <c r="F270" s="32" t="s">
        <v>866</v>
      </c>
      <c r="G270" s="94" t="s">
        <v>866</v>
      </c>
      <c r="H270" s="91">
        <v>168</v>
      </c>
      <c r="I270" s="93" t="s">
        <v>382</v>
      </c>
      <c r="J270" s="93">
        <v>78401000000</v>
      </c>
      <c r="K270" s="93" t="s">
        <v>885</v>
      </c>
      <c r="L270" s="93" t="s">
        <v>3863</v>
      </c>
      <c r="M270" s="93" t="s">
        <v>886</v>
      </c>
      <c r="N270" s="93" t="s">
        <v>886</v>
      </c>
    </row>
    <row r="271" spans="1:14" ht="409.5" customHeight="1" x14ac:dyDescent="0.25">
      <c r="A271" s="94">
        <v>265</v>
      </c>
      <c r="B271" s="93" t="s">
        <v>3914</v>
      </c>
      <c r="C271" s="93">
        <v>7603066822</v>
      </c>
      <c r="D271" s="93" t="s">
        <v>1999</v>
      </c>
      <c r="E271" s="93" t="s">
        <v>883</v>
      </c>
      <c r="F271" s="32" t="s">
        <v>231</v>
      </c>
      <c r="G271" s="38" t="s">
        <v>1234</v>
      </c>
      <c r="H271" s="93">
        <v>796</v>
      </c>
      <c r="I271" s="93" t="s">
        <v>274</v>
      </c>
      <c r="J271" s="93">
        <v>78401000000</v>
      </c>
      <c r="K271" s="93" t="s">
        <v>885</v>
      </c>
      <c r="L271" s="93" t="s">
        <v>3863</v>
      </c>
      <c r="M271" s="93" t="s">
        <v>886</v>
      </c>
      <c r="N271" s="93" t="s">
        <v>886</v>
      </c>
    </row>
    <row r="272" spans="1:14" ht="409.5" customHeight="1" x14ac:dyDescent="0.25">
      <c r="A272" s="94">
        <v>266</v>
      </c>
      <c r="B272" s="93" t="s">
        <v>3914</v>
      </c>
      <c r="C272" s="93">
        <v>7603066822</v>
      </c>
      <c r="D272" s="93" t="s">
        <v>2000</v>
      </c>
      <c r="E272" s="93" t="s">
        <v>883</v>
      </c>
      <c r="F272" s="32" t="s">
        <v>1235</v>
      </c>
      <c r="G272" s="38" t="s">
        <v>1236</v>
      </c>
      <c r="H272" s="93">
        <v>796</v>
      </c>
      <c r="I272" s="93" t="s">
        <v>274</v>
      </c>
      <c r="J272" s="93">
        <v>78401000000</v>
      </c>
      <c r="K272" s="93" t="s">
        <v>885</v>
      </c>
      <c r="L272" s="93" t="s">
        <v>3863</v>
      </c>
      <c r="M272" s="93" t="s">
        <v>886</v>
      </c>
      <c r="N272" s="93" t="s">
        <v>886</v>
      </c>
    </row>
    <row r="273" spans="1:14" ht="409.5" customHeight="1" x14ac:dyDescent="0.25">
      <c r="A273" s="94">
        <v>267</v>
      </c>
      <c r="B273" s="93" t="s">
        <v>3914</v>
      </c>
      <c r="C273" s="93">
        <v>7603066822</v>
      </c>
      <c r="D273" s="93" t="s">
        <v>1904</v>
      </c>
      <c r="E273" s="93" t="s">
        <v>883</v>
      </c>
      <c r="F273" s="32" t="s">
        <v>257</v>
      </c>
      <c r="G273" s="94" t="s">
        <v>1237</v>
      </c>
      <c r="H273" s="93">
        <v>796</v>
      </c>
      <c r="I273" s="93" t="s">
        <v>274</v>
      </c>
      <c r="J273" s="93">
        <v>78401000000</v>
      </c>
      <c r="K273" s="93" t="s">
        <v>885</v>
      </c>
      <c r="L273" s="93" t="s">
        <v>3863</v>
      </c>
      <c r="M273" s="93" t="s">
        <v>886</v>
      </c>
      <c r="N273" s="93" t="s">
        <v>886</v>
      </c>
    </row>
    <row r="274" spans="1:14" ht="409.5" customHeight="1" x14ac:dyDescent="0.25">
      <c r="A274" s="94">
        <v>268</v>
      </c>
      <c r="B274" s="93" t="s">
        <v>3914</v>
      </c>
      <c r="C274" s="93">
        <v>7603066822</v>
      </c>
      <c r="D274" s="67" t="s">
        <v>2003</v>
      </c>
      <c r="E274" s="67" t="s">
        <v>2005</v>
      </c>
      <c r="F274" s="78" t="str">
        <f>"14.12"</f>
        <v>14.12</v>
      </c>
      <c r="G274" s="67" t="s">
        <v>1086</v>
      </c>
      <c r="H274" s="94">
        <v>879</v>
      </c>
      <c r="I274" s="51" t="s">
        <v>289</v>
      </c>
      <c r="J274" s="49">
        <v>78401000000</v>
      </c>
      <c r="K274" s="93" t="s">
        <v>885</v>
      </c>
      <c r="L274" s="93" t="s">
        <v>3881</v>
      </c>
      <c r="M274" s="55" t="s">
        <v>3880</v>
      </c>
      <c r="N274" s="55" t="s">
        <v>3798</v>
      </c>
    </row>
    <row r="275" spans="1:14" ht="409.5" customHeight="1" x14ac:dyDescent="0.25">
      <c r="A275" s="94">
        <v>269</v>
      </c>
      <c r="B275" s="93" t="s">
        <v>3914</v>
      </c>
      <c r="C275" s="93">
        <v>7603066822</v>
      </c>
      <c r="D275" s="67" t="s">
        <v>2004</v>
      </c>
      <c r="E275" s="67" t="s">
        <v>2005</v>
      </c>
      <c r="F275" s="67" t="s">
        <v>80</v>
      </c>
      <c r="G275" s="38" t="s">
        <v>1215</v>
      </c>
      <c r="H275" s="94">
        <v>879</v>
      </c>
      <c r="I275" s="51" t="s">
        <v>289</v>
      </c>
      <c r="J275" s="49">
        <v>78401000000</v>
      </c>
      <c r="K275" s="93" t="s">
        <v>885</v>
      </c>
      <c r="L275" s="93" t="s">
        <v>3795</v>
      </c>
      <c r="M275" s="55" t="s">
        <v>2001</v>
      </c>
      <c r="N275" s="55" t="s">
        <v>3798</v>
      </c>
    </row>
    <row r="276" spans="1:14" ht="409.5" customHeight="1" x14ac:dyDescent="0.25">
      <c r="A276" s="94">
        <v>270</v>
      </c>
      <c r="B276" s="93" t="s">
        <v>3914</v>
      </c>
      <c r="C276" s="93">
        <v>7603066822</v>
      </c>
      <c r="D276" s="67" t="s">
        <v>1978</v>
      </c>
      <c r="E276" s="67" t="s">
        <v>2005</v>
      </c>
      <c r="F276" s="67" t="s">
        <v>1025</v>
      </c>
      <c r="G276" s="38" t="s">
        <v>1201</v>
      </c>
      <c r="H276" s="94">
        <v>879</v>
      </c>
      <c r="I276" s="51" t="s">
        <v>289</v>
      </c>
      <c r="J276" s="49">
        <v>78401000000</v>
      </c>
      <c r="K276" s="93" t="s">
        <v>885</v>
      </c>
      <c r="L276" s="93" t="s">
        <v>1307</v>
      </c>
      <c r="M276" s="55" t="s">
        <v>1307</v>
      </c>
      <c r="N276" s="55" t="s">
        <v>3798</v>
      </c>
    </row>
    <row r="277" spans="1:14" ht="409.5" customHeight="1" x14ac:dyDescent="0.25">
      <c r="A277" s="94">
        <v>271</v>
      </c>
      <c r="B277" s="93" t="s">
        <v>3914</v>
      </c>
      <c r="C277" s="93">
        <v>7603066822</v>
      </c>
      <c r="D277" s="67" t="s">
        <v>1979</v>
      </c>
      <c r="E277" s="67" t="s">
        <v>2005</v>
      </c>
      <c r="F277" s="67" t="s">
        <v>1025</v>
      </c>
      <c r="G277" s="38" t="s">
        <v>1202</v>
      </c>
      <c r="H277" s="94">
        <v>879</v>
      </c>
      <c r="I277" s="51" t="s">
        <v>289</v>
      </c>
      <c r="J277" s="49">
        <v>78401000000</v>
      </c>
      <c r="K277" s="93" t="s">
        <v>885</v>
      </c>
      <c r="L277" s="93" t="s">
        <v>1308</v>
      </c>
      <c r="M277" s="55" t="s">
        <v>1308</v>
      </c>
      <c r="N277" s="55" t="s">
        <v>3798</v>
      </c>
    </row>
    <row r="278" spans="1:14" ht="409.5" customHeight="1" x14ac:dyDescent="0.25">
      <c r="A278" s="94">
        <v>272</v>
      </c>
      <c r="B278" s="93" t="s">
        <v>3914</v>
      </c>
      <c r="C278" s="93">
        <v>7603066822</v>
      </c>
      <c r="D278" s="67" t="s">
        <v>1981</v>
      </c>
      <c r="E278" s="67" t="s">
        <v>2005</v>
      </c>
      <c r="F278" s="67" t="s">
        <v>924</v>
      </c>
      <c r="G278" s="38" t="s">
        <v>1205</v>
      </c>
      <c r="H278" s="94">
        <v>879</v>
      </c>
      <c r="I278" s="51" t="s">
        <v>289</v>
      </c>
      <c r="J278" s="49">
        <v>78401000000</v>
      </c>
      <c r="K278" s="93" t="s">
        <v>885</v>
      </c>
      <c r="L278" s="93" t="s">
        <v>3862</v>
      </c>
      <c r="M278" s="55" t="s">
        <v>1309</v>
      </c>
      <c r="N278" s="55" t="s">
        <v>3798</v>
      </c>
    </row>
    <row r="279" spans="1:14" ht="409.5" customHeight="1" x14ac:dyDescent="0.25">
      <c r="A279" s="94">
        <v>273</v>
      </c>
      <c r="B279" s="93" t="s">
        <v>3914</v>
      </c>
      <c r="C279" s="93">
        <v>7603066822</v>
      </c>
      <c r="D279" s="67" t="s">
        <v>1984</v>
      </c>
      <c r="E279" s="67" t="s">
        <v>2005</v>
      </c>
      <c r="F279" s="16" t="s">
        <v>1209</v>
      </c>
      <c r="G279" s="38" t="s">
        <v>1210</v>
      </c>
      <c r="H279" s="94">
        <v>879</v>
      </c>
      <c r="I279" s="51" t="s">
        <v>289</v>
      </c>
      <c r="J279" s="49">
        <v>78401000000</v>
      </c>
      <c r="K279" s="93" t="s">
        <v>885</v>
      </c>
      <c r="L279" s="93" t="s">
        <v>3814</v>
      </c>
      <c r="M279" s="55" t="s">
        <v>1310</v>
      </c>
      <c r="N279" s="55" t="s">
        <v>3798</v>
      </c>
    </row>
    <row r="280" spans="1:14" ht="409.5" customHeight="1" x14ac:dyDescent="0.25">
      <c r="A280" s="94">
        <v>274</v>
      </c>
      <c r="B280" s="93" t="s">
        <v>3914</v>
      </c>
      <c r="C280" s="93">
        <v>7603066822</v>
      </c>
      <c r="D280" s="67" t="s">
        <v>1985</v>
      </c>
      <c r="E280" s="67" t="s">
        <v>2005</v>
      </c>
      <c r="F280" s="51" t="s">
        <v>1009</v>
      </c>
      <c r="G280" s="38" t="s">
        <v>1211</v>
      </c>
      <c r="H280" s="94">
        <v>879</v>
      </c>
      <c r="I280" s="51" t="s">
        <v>289</v>
      </c>
      <c r="J280" s="49">
        <v>78401000000</v>
      </c>
      <c r="K280" s="93" t="s">
        <v>885</v>
      </c>
      <c r="L280" s="93" t="s">
        <v>1311</v>
      </c>
      <c r="M280" s="55" t="s">
        <v>1311</v>
      </c>
      <c r="N280" s="55" t="s">
        <v>3798</v>
      </c>
    </row>
    <row r="281" spans="1:14" ht="409.5" customHeight="1" x14ac:dyDescent="0.25">
      <c r="A281" s="94">
        <v>275</v>
      </c>
      <c r="B281" s="93" t="s">
        <v>3914</v>
      </c>
      <c r="C281" s="93">
        <v>7603066822</v>
      </c>
      <c r="D281" s="67" t="s">
        <v>1986</v>
      </c>
      <c r="E281" s="67" t="s">
        <v>2005</v>
      </c>
      <c r="F281" s="51" t="s">
        <v>80</v>
      </c>
      <c r="G281" s="38" t="s">
        <v>1214</v>
      </c>
      <c r="H281" s="94">
        <v>879</v>
      </c>
      <c r="I281" s="51" t="s">
        <v>289</v>
      </c>
      <c r="J281" s="49">
        <v>78401000000</v>
      </c>
      <c r="K281" s="93" t="s">
        <v>885</v>
      </c>
      <c r="L281" s="93" t="s">
        <v>1312</v>
      </c>
      <c r="M281" s="55" t="s">
        <v>1312</v>
      </c>
      <c r="N281" s="55" t="s">
        <v>3798</v>
      </c>
    </row>
    <row r="282" spans="1:14" ht="409.5" customHeight="1" x14ac:dyDescent="0.25">
      <c r="A282" s="94">
        <v>276</v>
      </c>
      <c r="B282" s="93" t="s">
        <v>3914</v>
      </c>
      <c r="C282" s="93">
        <v>7603066822</v>
      </c>
      <c r="D282" s="67" t="s">
        <v>1987</v>
      </c>
      <c r="E282" s="67" t="s">
        <v>2005</v>
      </c>
      <c r="F282" s="51" t="s">
        <v>80</v>
      </c>
      <c r="G282" s="38" t="s">
        <v>1215</v>
      </c>
      <c r="H282" s="94">
        <v>879</v>
      </c>
      <c r="I282" s="51" t="s">
        <v>289</v>
      </c>
      <c r="J282" s="49">
        <v>78401000000</v>
      </c>
      <c r="K282" s="93" t="s">
        <v>885</v>
      </c>
      <c r="L282" s="93" t="s">
        <v>1312</v>
      </c>
      <c r="M282" s="55" t="s">
        <v>1312</v>
      </c>
      <c r="N282" s="55" t="s">
        <v>3798</v>
      </c>
    </row>
    <row r="283" spans="1:14" ht="409.5" customHeight="1" x14ac:dyDescent="0.25">
      <c r="A283" s="94">
        <v>277</v>
      </c>
      <c r="B283" s="93" t="s">
        <v>3914</v>
      </c>
      <c r="C283" s="93">
        <v>7603066822</v>
      </c>
      <c r="D283" s="67" t="s">
        <v>1988</v>
      </c>
      <c r="E283" s="67" t="s">
        <v>2005</v>
      </c>
      <c r="F283" s="51" t="s">
        <v>84</v>
      </c>
      <c r="G283" s="38" t="s">
        <v>222</v>
      </c>
      <c r="H283" s="94">
        <v>879</v>
      </c>
      <c r="I283" s="51" t="s">
        <v>289</v>
      </c>
      <c r="J283" s="49">
        <v>78401000000</v>
      </c>
      <c r="K283" s="93" t="s">
        <v>885</v>
      </c>
      <c r="L283" s="93" t="s">
        <v>1312</v>
      </c>
      <c r="M283" s="55" t="s">
        <v>1312</v>
      </c>
      <c r="N283" s="55" t="s">
        <v>3798</v>
      </c>
    </row>
    <row r="284" spans="1:14" ht="409.5" customHeight="1" x14ac:dyDescent="0.25">
      <c r="A284" s="94">
        <v>278</v>
      </c>
      <c r="B284" s="93" t="s">
        <v>3914</v>
      </c>
      <c r="C284" s="93">
        <v>7603066822</v>
      </c>
      <c r="D284" s="67" t="s">
        <v>1989</v>
      </c>
      <c r="E284" s="67" t="s">
        <v>2005</v>
      </c>
      <c r="F284" s="51" t="s">
        <v>1037</v>
      </c>
      <c r="G284" s="38" t="s">
        <v>1216</v>
      </c>
      <c r="H284" s="94">
        <v>879</v>
      </c>
      <c r="I284" s="51" t="s">
        <v>289</v>
      </c>
      <c r="J284" s="49">
        <v>78401000000</v>
      </c>
      <c r="K284" s="93" t="s">
        <v>885</v>
      </c>
      <c r="L284" s="93" t="s">
        <v>3796</v>
      </c>
      <c r="M284" s="50" t="s">
        <v>1313</v>
      </c>
      <c r="N284" s="50" t="s">
        <v>3798</v>
      </c>
    </row>
    <row r="285" spans="1:14" ht="409.5" customHeight="1" x14ac:dyDescent="0.25">
      <c r="A285" s="94">
        <v>279</v>
      </c>
      <c r="B285" s="93" t="s">
        <v>3914</v>
      </c>
      <c r="C285" s="93">
        <v>7603066822</v>
      </c>
      <c r="D285" s="67" t="s">
        <v>1990</v>
      </c>
      <c r="E285" s="67" t="s">
        <v>2005</v>
      </c>
      <c r="F285" s="51" t="s">
        <v>1219</v>
      </c>
      <c r="G285" s="38" t="s">
        <v>1220</v>
      </c>
      <c r="H285" s="94">
        <v>879</v>
      </c>
      <c r="I285" s="51" t="s">
        <v>289</v>
      </c>
      <c r="J285" s="49">
        <v>78401000000</v>
      </c>
      <c r="K285" s="93" t="s">
        <v>885</v>
      </c>
      <c r="L285" s="93" t="s">
        <v>3806</v>
      </c>
      <c r="M285" s="67" t="s">
        <v>1314</v>
      </c>
      <c r="N285" s="55" t="s">
        <v>3798</v>
      </c>
    </row>
    <row r="286" spans="1:14" ht="409.5" customHeight="1" x14ac:dyDescent="0.25">
      <c r="A286" s="94">
        <v>280</v>
      </c>
      <c r="B286" s="93" t="s">
        <v>3914</v>
      </c>
      <c r="C286" s="93">
        <v>7603066822</v>
      </c>
      <c r="D286" s="67" t="s">
        <v>1992</v>
      </c>
      <c r="E286" s="67" t="s">
        <v>2005</v>
      </c>
      <c r="F286" s="51" t="s">
        <v>1223</v>
      </c>
      <c r="G286" s="38" t="s">
        <v>1224</v>
      </c>
      <c r="H286" s="94">
        <v>879</v>
      </c>
      <c r="I286" s="51" t="s">
        <v>289</v>
      </c>
      <c r="J286" s="49">
        <v>78401000000</v>
      </c>
      <c r="K286" s="93" t="s">
        <v>885</v>
      </c>
      <c r="L286" s="93" t="s">
        <v>1315</v>
      </c>
      <c r="M286" s="55" t="s">
        <v>1315</v>
      </c>
      <c r="N286" s="55" t="s">
        <v>3798</v>
      </c>
    </row>
    <row r="287" spans="1:14" ht="409.5" customHeight="1" x14ac:dyDescent="0.25">
      <c r="A287" s="94">
        <v>281</v>
      </c>
      <c r="B287" s="93" t="s">
        <v>3914</v>
      </c>
      <c r="C287" s="93">
        <v>7603066822</v>
      </c>
      <c r="D287" s="67" t="s">
        <v>1993</v>
      </c>
      <c r="E287" s="67" t="s">
        <v>2005</v>
      </c>
      <c r="F287" s="51" t="s">
        <v>1068</v>
      </c>
      <c r="G287" s="38" t="s">
        <v>1225</v>
      </c>
      <c r="H287" s="94">
        <v>879</v>
      </c>
      <c r="I287" s="51" t="s">
        <v>289</v>
      </c>
      <c r="J287" s="49">
        <v>78401000000</v>
      </c>
      <c r="K287" s="93" t="s">
        <v>885</v>
      </c>
      <c r="L287" s="93" t="s">
        <v>1316</v>
      </c>
      <c r="M287" s="55" t="s">
        <v>1316</v>
      </c>
      <c r="N287" s="55" t="s">
        <v>3798</v>
      </c>
    </row>
    <row r="288" spans="1:14" ht="409.5" customHeight="1" x14ac:dyDescent="0.3">
      <c r="A288" s="94">
        <v>282</v>
      </c>
      <c r="B288" s="93" t="s">
        <v>3914</v>
      </c>
      <c r="C288" s="93">
        <v>7603066822</v>
      </c>
      <c r="D288" s="67" t="s">
        <v>1996</v>
      </c>
      <c r="E288" s="67" t="s">
        <v>2005</v>
      </c>
      <c r="F288" s="17" t="s">
        <v>2002</v>
      </c>
      <c r="G288" s="38" t="s">
        <v>1229</v>
      </c>
      <c r="H288" s="94">
        <v>879</v>
      </c>
      <c r="I288" s="51" t="s">
        <v>289</v>
      </c>
      <c r="J288" s="49">
        <v>78401000000</v>
      </c>
      <c r="K288" s="93" t="s">
        <v>885</v>
      </c>
      <c r="L288" s="93" t="s">
        <v>3801</v>
      </c>
      <c r="M288" s="67" t="s">
        <v>1317</v>
      </c>
      <c r="N288" s="56" t="s">
        <v>3798</v>
      </c>
    </row>
    <row r="289" spans="1:14" ht="409.5" customHeight="1" x14ac:dyDescent="0.25">
      <c r="A289" s="94">
        <v>283</v>
      </c>
      <c r="B289" s="93" t="s">
        <v>3914</v>
      </c>
      <c r="C289" s="93">
        <v>7603066822</v>
      </c>
      <c r="D289" s="67" t="s">
        <v>172</v>
      </c>
      <c r="E289" s="67" t="s">
        <v>2005</v>
      </c>
      <c r="F289" s="51" t="s">
        <v>80</v>
      </c>
      <c r="G289" s="38" t="s">
        <v>1215</v>
      </c>
      <c r="H289" s="94">
        <v>879</v>
      </c>
      <c r="I289" s="51" t="s">
        <v>289</v>
      </c>
      <c r="J289" s="49">
        <v>78401000000</v>
      </c>
      <c r="K289" s="93" t="s">
        <v>885</v>
      </c>
      <c r="L289" s="93" t="s">
        <v>3803</v>
      </c>
      <c r="M289" s="55" t="s">
        <v>1318</v>
      </c>
      <c r="N289" s="55" t="s">
        <v>3798</v>
      </c>
    </row>
    <row r="290" spans="1:14" ht="409.5" customHeight="1" x14ac:dyDescent="0.25">
      <c r="A290" s="94">
        <v>284</v>
      </c>
      <c r="B290" s="93" t="s">
        <v>3915</v>
      </c>
      <c r="C290" s="101">
        <v>7606069518</v>
      </c>
      <c r="D290" s="67" t="s">
        <v>1319</v>
      </c>
      <c r="E290" s="67" t="s">
        <v>1320</v>
      </c>
      <c r="F290" s="51" t="s">
        <v>1025</v>
      </c>
      <c r="G290" s="51" t="s">
        <v>1025</v>
      </c>
      <c r="H290" s="51" t="s">
        <v>76</v>
      </c>
      <c r="I290" s="93" t="s">
        <v>269</v>
      </c>
      <c r="J290" s="51">
        <v>78000000000</v>
      </c>
      <c r="K290" s="51" t="s">
        <v>1379</v>
      </c>
      <c r="L290" s="93" t="s">
        <v>3871</v>
      </c>
      <c r="M290" s="67" t="s">
        <v>3877</v>
      </c>
      <c r="N290" s="67" t="s">
        <v>3798</v>
      </c>
    </row>
    <row r="291" spans="1:14" ht="409.5" customHeight="1" x14ac:dyDescent="0.25">
      <c r="A291" s="94">
        <v>285</v>
      </c>
      <c r="B291" s="93" t="s">
        <v>3915</v>
      </c>
      <c r="C291" s="101">
        <v>7606069518</v>
      </c>
      <c r="D291" s="67" t="s">
        <v>1321</v>
      </c>
      <c r="E291" s="67" t="s">
        <v>1320</v>
      </c>
      <c r="F291" s="51" t="s">
        <v>1322</v>
      </c>
      <c r="G291" s="51" t="s">
        <v>1322</v>
      </c>
      <c r="H291" s="51" t="s">
        <v>76</v>
      </c>
      <c r="I291" s="93" t="s">
        <v>269</v>
      </c>
      <c r="J291" s="51">
        <v>78000000000</v>
      </c>
      <c r="K291" s="51" t="s">
        <v>1379</v>
      </c>
      <c r="L291" s="93" t="s">
        <v>3871</v>
      </c>
      <c r="M291" s="67" t="s">
        <v>3877</v>
      </c>
      <c r="N291" s="67" t="s">
        <v>3798</v>
      </c>
    </row>
    <row r="292" spans="1:14" ht="409.5" customHeight="1" x14ac:dyDescent="0.25">
      <c r="A292" s="94">
        <v>286</v>
      </c>
      <c r="B292" s="93" t="s">
        <v>3915</v>
      </c>
      <c r="C292" s="101">
        <v>7606069518</v>
      </c>
      <c r="D292" s="67" t="s">
        <v>1323</v>
      </c>
      <c r="E292" s="67" t="s">
        <v>1320</v>
      </c>
      <c r="F292" s="51" t="s">
        <v>1028</v>
      </c>
      <c r="G292" s="51" t="s">
        <v>1028</v>
      </c>
      <c r="H292" s="51" t="s">
        <v>515</v>
      </c>
      <c r="I292" s="93" t="s">
        <v>274</v>
      </c>
      <c r="J292" s="51">
        <v>78000000000</v>
      </c>
      <c r="K292" s="51" t="s">
        <v>1379</v>
      </c>
      <c r="L292" s="93" t="s">
        <v>3871</v>
      </c>
      <c r="M292" s="67" t="s">
        <v>3877</v>
      </c>
      <c r="N292" s="67" t="s">
        <v>3798</v>
      </c>
    </row>
    <row r="293" spans="1:14" ht="409.5" customHeight="1" x14ac:dyDescent="0.25">
      <c r="A293" s="94">
        <v>287</v>
      </c>
      <c r="B293" s="93" t="s">
        <v>3915</v>
      </c>
      <c r="C293" s="101">
        <v>7606069518</v>
      </c>
      <c r="D293" s="67" t="s">
        <v>1324</v>
      </c>
      <c r="E293" s="67" t="s">
        <v>1320</v>
      </c>
      <c r="F293" s="51" t="s">
        <v>1025</v>
      </c>
      <c r="G293" s="51" t="s">
        <v>1025</v>
      </c>
      <c r="H293" s="51" t="s">
        <v>515</v>
      </c>
      <c r="I293" s="93" t="s">
        <v>274</v>
      </c>
      <c r="J293" s="51">
        <v>78000000000</v>
      </c>
      <c r="K293" s="51" t="s">
        <v>1379</v>
      </c>
      <c r="L293" s="93" t="s">
        <v>3871</v>
      </c>
      <c r="M293" s="67" t="s">
        <v>3877</v>
      </c>
      <c r="N293" s="67" t="s">
        <v>3798</v>
      </c>
    </row>
    <row r="294" spans="1:14" ht="409.5" customHeight="1" x14ac:dyDescent="0.25">
      <c r="A294" s="94">
        <v>288</v>
      </c>
      <c r="B294" s="93" t="s">
        <v>3915</v>
      </c>
      <c r="C294" s="101">
        <v>7606069518</v>
      </c>
      <c r="D294" s="67" t="s">
        <v>1325</v>
      </c>
      <c r="E294" s="67" t="s">
        <v>1320</v>
      </c>
      <c r="F294" s="51">
        <v>36</v>
      </c>
      <c r="G294" s="51" t="s">
        <v>1327</v>
      </c>
      <c r="H294" s="51">
        <v>168</v>
      </c>
      <c r="I294" s="93" t="s">
        <v>382</v>
      </c>
      <c r="J294" s="51">
        <v>78000000000</v>
      </c>
      <c r="K294" s="51" t="s">
        <v>1379</v>
      </c>
      <c r="L294" s="93" t="s">
        <v>3871</v>
      </c>
      <c r="M294" s="67" t="s">
        <v>3877</v>
      </c>
      <c r="N294" s="67" t="s">
        <v>3798</v>
      </c>
    </row>
    <row r="295" spans="1:14" ht="409.5" customHeight="1" x14ac:dyDescent="0.25">
      <c r="A295" s="94">
        <v>289</v>
      </c>
      <c r="B295" s="93" t="s">
        <v>3915</v>
      </c>
      <c r="C295" s="101">
        <v>7606069518</v>
      </c>
      <c r="D295" s="67" t="s">
        <v>1328</v>
      </c>
      <c r="E295" s="67" t="s">
        <v>1320</v>
      </c>
      <c r="F295" s="51" t="s">
        <v>116</v>
      </c>
      <c r="G295" s="51" t="s">
        <v>116</v>
      </c>
      <c r="H295" s="51" t="s">
        <v>515</v>
      </c>
      <c r="I295" s="93" t="s">
        <v>274</v>
      </c>
      <c r="J295" s="51">
        <v>78000000000</v>
      </c>
      <c r="K295" s="51" t="s">
        <v>1379</v>
      </c>
      <c r="L295" s="93" t="s">
        <v>3871</v>
      </c>
      <c r="M295" s="67" t="s">
        <v>3877</v>
      </c>
      <c r="N295" s="67" t="s">
        <v>3798</v>
      </c>
    </row>
    <row r="296" spans="1:14" ht="409.5" customHeight="1" x14ac:dyDescent="0.25">
      <c r="A296" s="94">
        <v>290</v>
      </c>
      <c r="B296" s="93" t="s">
        <v>3915</v>
      </c>
      <c r="C296" s="101">
        <v>7606069518</v>
      </c>
      <c r="D296" s="67" t="s">
        <v>1329</v>
      </c>
      <c r="E296" s="67" t="s">
        <v>1320</v>
      </c>
      <c r="F296" s="51" t="s">
        <v>1322</v>
      </c>
      <c r="G296" s="51" t="s">
        <v>1322</v>
      </c>
      <c r="H296" s="51">
        <v>168</v>
      </c>
      <c r="I296" s="93" t="s">
        <v>382</v>
      </c>
      <c r="J296" s="51">
        <v>78000000000</v>
      </c>
      <c r="K296" s="51" t="s">
        <v>1379</v>
      </c>
      <c r="L296" s="93" t="s">
        <v>3871</v>
      </c>
      <c r="M296" s="67" t="s">
        <v>3877</v>
      </c>
      <c r="N296" s="67" t="s">
        <v>3798</v>
      </c>
    </row>
    <row r="297" spans="1:14" ht="409.5" customHeight="1" x14ac:dyDescent="0.25">
      <c r="A297" s="94">
        <v>291</v>
      </c>
      <c r="B297" s="93" t="s">
        <v>3915</v>
      </c>
      <c r="C297" s="101">
        <v>7606069518</v>
      </c>
      <c r="D297" s="67" t="s">
        <v>1330</v>
      </c>
      <c r="E297" s="67" t="s">
        <v>1320</v>
      </c>
      <c r="F297" s="51" t="s">
        <v>1331</v>
      </c>
      <c r="G297" s="51" t="s">
        <v>1331</v>
      </c>
      <c r="H297" s="51">
        <v>166</v>
      </c>
      <c r="I297" s="88" t="s">
        <v>272</v>
      </c>
      <c r="J297" s="51">
        <v>78000000000</v>
      </c>
      <c r="K297" s="51" t="s">
        <v>1379</v>
      </c>
      <c r="L297" s="93" t="s">
        <v>3872</v>
      </c>
      <c r="M297" s="67" t="s">
        <v>3877</v>
      </c>
      <c r="N297" s="67" t="s">
        <v>3798</v>
      </c>
    </row>
    <row r="298" spans="1:14" ht="409.5" customHeight="1" x14ac:dyDescent="0.25">
      <c r="A298" s="94">
        <v>292</v>
      </c>
      <c r="B298" s="93" t="s">
        <v>3915</v>
      </c>
      <c r="C298" s="101">
        <v>7606069518</v>
      </c>
      <c r="D298" s="67" t="s">
        <v>1332</v>
      </c>
      <c r="E298" s="67" t="s">
        <v>1320</v>
      </c>
      <c r="F298" s="51" t="s">
        <v>1331</v>
      </c>
      <c r="G298" s="51" t="s">
        <v>1331</v>
      </c>
      <c r="H298" s="51">
        <v>166</v>
      </c>
      <c r="I298" s="88" t="s">
        <v>272</v>
      </c>
      <c r="J298" s="51">
        <v>78000000000</v>
      </c>
      <c r="K298" s="51" t="s">
        <v>1379</v>
      </c>
      <c r="L298" s="93" t="s">
        <v>3873</v>
      </c>
      <c r="M298" s="67" t="s">
        <v>3877</v>
      </c>
      <c r="N298" s="67" t="s">
        <v>3798</v>
      </c>
    </row>
    <row r="299" spans="1:14" ht="409.5" customHeight="1" x14ac:dyDescent="0.25">
      <c r="A299" s="94">
        <v>293</v>
      </c>
      <c r="B299" s="93" t="s">
        <v>3915</v>
      </c>
      <c r="C299" s="101">
        <v>7606069518</v>
      </c>
      <c r="D299" s="67" t="s">
        <v>1333</v>
      </c>
      <c r="E299" s="67" t="s">
        <v>1320</v>
      </c>
      <c r="F299" s="51" t="s">
        <v>1334</v>
      </c>
      <c r="G299" s="51" t="s">
        <v>1334</v>
      </c>
      <c r="H299" s="51">
        <v>876</v>
      </c>
      <c r="I299" s="51" t="s">
        <v>289</v>
      </c>
      <c r="J299" s="51">
        <v>78000000000</v>
      </c>
      <c r="K299" s="51" t="s">
        <v>1379</v>
      </c>
      <c r="L299" s="93" t="s">
        <v>3874</v>
      </c>
      <c r="M299" s="67" t="s">
        <v>3877</v>
      </c>
      <c r="N299" s="67" t="s">
        <v>3798</v>
      </c>
    </row>
    <row r="300" spans="1:14" ht="409.5" customHeight="1" x14ac:dyDescent="0.25">
      <c r="A300" s="94">
        <v>294</v>
      </c>
      <c r="B300" s="93" t="s">
        <v>3915</v>
      </c>
      <c r="C300" s="101">
        <v>7606069518</v>
      </c>
      <c r="D300" s="67" t="s">
        <v>1335</v>
      </c>
      <c r="E300" s="67" t="s">
        <v>1320</v>
      </c>
      <c r="F300" s="51" t="s">
        <v>80</v>
      </c>
      <c r="G300" s="51" t="s">
        <v>80</v>
      </c>
      <c r="H300" s="51" t="s">
        <v>515</v>
      </c>
      <c r="I300" s="93" t="s">
        <v>274</v>
      </c>
      <c r="J300" s="51">
        <v>78000000000</v>
      </c>
      <c r="K300" s="51" t="s">
        <v>1379</v>
      </c>
      <c r="L300" s="93" t="s">
        <v>3874</v>
      </c>
      <c r="M300" s="67" t="s">
        <v>3877</v>
      </c>
      <c r="N300" s="67" t="s">
        <v>3798</v>
      </c>
    </row>
    <row r="301" spans="1:14" ht="409.5" customHeight="1" x14ac:dyDescent="0.25">
      <c r="A301" s="94">
        <v>295</v>
      </c>
      <c r="B301" s="93" t="s">
        <v>3915</v>
      </c>
      <c r="C301" s="101">
        <v>7606069518</v>
      </c>
      <c r="D301" s="67" t="s">
        <v>180</v>
      </c>
      <c r="E301" s="67" t="s">
        <v>1320</v>
      </c>
      <c r="F301" s="51" t="s">
        <v>236</v>
      </c>
      <c r="G301" s="51" t="s">
        <v>236</v>
      </c>
      <c r="H301" s="51" t="s">
        <v>1269</v>
      </c>
      <c r="I301" s="51" t="s">
        <v>296</v>
      </c>
      <c r="J301" s="51">
        <v>78000000000</v>
      </c>
      <c r="K301" s="51" t="s">
        <v>1379</v>
      </c>
      <c r="L301" s="93" t="s">
        <v>3874</v>
      </c>
      <c r="M301" s="67" t="s">
        <v>3877</v>
      </c>
      <c r="N301" s="67" t="s">
        <v>3798</v>
      </c>
    </row>
    <row r="302" spans="1:14" ht="409.5" customHeight="1" x14ac:dyDescent="0.25">
      <c r="A302" s="94">
        <v>296</v>
      </c>
      <c r="B302" s="93" t="s">
        <v>3915</v>
      </c>
      <c r="C302" s="101">
        <v>7606069518</v>
      </c>
      <c r="D302" s="67" t="s">
        <v>1336</v>
      </c>
      <c r="E302" s="67" t="s">
        <v>1320</v>
      </c>
      <c r="F302" s="51" t="s">
        <v>80</v>
      </c>
      <c r="G302" s="51" t="s">
        <v>80</v>
      </c>
      <c r="H302" s="51" t="s">
        <v>515</v>
      </c>
      <c r="I302" s="93" t="s">
        <v>274</v>
      </c>
      <c r="J302" s="51">
        <v>78000000000</v>
      </c>
      <c r="K302" s="51" t="s">
        <v>1379</v>
      </c>
      <c r="L302" s="93" t="s">
        <v>3874</v>
      </c>
      <c r="M302" s="67" t="s">
        <v>3877</v>
      </c>
      <c r="N302" s="67" t="s">
        <v>3798</v>
      </c>
    </row>
    <row r="303" spans="1:14" ht="409.5" customHeight="1" x14ac:dyDescent="0.25">
      <c r="A303" s="94">
        <v>297</v>
      </c>
      <c r="B303" s="93" t="s">
        <v>3915</v>
      </c>
      <c r="C303" s="101">
        <v>7606069518</v>
      </c>
      <c r="D303" s="67" t="s">
        <v>1337</v>
      </c>
      <c r="E303" s="67" t="s">
        <v>1320</v>
      </c>
      <c r="F303" s="51" t="s">
        <v>1338</v>
      </c>
      <c r="G303" s="51" t="s">
        <v>1338</v>
      </c>
      <c r="H303" s="51" t="s">
        <v>76</v>
      </c>
      <c r="I303" s="93" t="s">
        <v>269</v>
      </c>
      <c r="J303" s="51">
        <v>78000000000</v>
      </c>
      <c r="K303" s="51" t="s">
        <v>1379</v>
      </c>
      <c r="L303" s="93" t="s">
        <v>3874</v>
      </c>
      <c r="M303" s="67" t="s">
        <v>3877</v>
      </c>
      <c r="N303" s="67" t="s">
        <v>3798</v>
      </c>
    </row>
    <row r="304" spans="1:14" ht="409.5" customHeight="1" x14ac:dyDescent="0.25">
      <c r="A304" s="94">
        <v>298</v>
      </c>
      <c r="B304" s="93" t="s">
        <v>3915</v>
      </c>
      <c r="C304" s="101">
        <v>7606069518</v>
      </c>
      <c r="D304" s="67" t="s">
        <v>1339</v>
      </c>
      <c r="E304" s="67" t="s">
        <v>1320</v>
      </c>
      <c r="F304" s="51" t="s">
        <v>1338</v>
      </c>
      <c r="G304" s="51" t="s">
        <v>1338</v>
      </c>
      <c r="H304" s="51">
        <v>876</v>
      </c>
      <c r="I304" s="51" t="s">
        <v>289</v>
      </c>
      <c r="J304" s="51">
        <v>78000000000</v>
      </c>
      <c r="K304" s="51" t="s">
        <v>1379</v>
      </c>
      <c r="L304" s="93" t="s">
        <v>3874</v>
      </c>
      <c r="M304" s="67" t="s">
        <v>3877</v>
      </c>
      <c r="N304" s="67" t="s">
        <v>3798</v>
      </c>
    </row>
    <row r="305" spans="1:14" ht="409.5" customHeight="1" x14ac:dyDescent="0.25">
      <c r="A305" s="94">
        <v>299</v>
      </c>
      <c r="B305" s="93" t="s">
        <v>3915</v>
      </c>
      <c r="C305" s="101">
        <v>7606069518</v>
      </c>
      <c r="D305" s="67" t="s">
        <v>1340</v>
      </c>
      <c r="E305" s="67" t="s">
        <v>1320</v>
      </c>
      <c r="F305" s="51" t="s">
        <v>1206</v>
      </c>
      <c r="G305" s="51" t="s">
        <v>1206</v>
      </c>
      <c r="H305" s="51" t="s">
        <v>515</v>
      </c>
      <c r="I305" s="93" t="s">
        <v>274</v>
      </c>
      <c r="J305" s="51">
        <v>78000000000</v>
      </c>
      <c r="K305" s="51" t="s">
        <v>1379</v>
      </c>
      <c r="L305" s="93" t="s">
        <v>3874</v>
      </c>
      <c r="M305" s="67" t="s">
        <v>3877</v>
      </c>
      <c r="N305" s="67" t="s">
        <v>3798</v>
      </c>
    </row>
    <row r="306" spans="1:14" ht="409.5" customHeight="1" x14ac:dyDescent="0.25">
      <c r="A306" s="94">
        <v>300</v>
      </c>
      <c r="B306" s="93" t="s">
        <v>3915</v>
      </c>
      <c r="C306" s="101">
        <v>7606069518</v>
      </c>
      <c r="D306" s="67" t="s">
        <v>1341</v>
      </c>
      <c r="E306" s="67" t="s">
        <v>1320</v>
      </c>
      <c r="F306" s="51" t="s">
        <v>80</v>
      </c>
      <c r="G306" s="51" t="s">
        <v>80</v>
      </c>
      <c r="H306" s="51" t="s">
        <v>515</v>
      </c>
      <c r="I306" s="93" t="s">
        <v>274</v>
      </c>
      <c r="J306" s="51">
        <v>78000000000</v>
      </c>
      <c r="K306" s="51" t="s">
        <v>1379</v>
      </c>
      <c r="L306" s="93" t="s">
        <v>3874</v>
      </c>
      <c r="M306" s="67" t="s">
        <v>3877</v>
      </c>
      <c r="N306" s="67" t="s">
        <v>3798</v>
      </c>
    </row>
    <row r="307" spans="1:14" ht="409.5" customHeight="1" x14ac:dyDescent="0.25">
      <c r="A307" s="94">
        <v>301</v>
      </c>
      <c r="B307" s="93" t="s">
        <v>3915</v>
      </c>
      <c r="C307" s="101">
        <v>7606069518</v>
      </c>
      <c r="D307" s="67" t="s">
        <v>1342</v>
      </c>
      <c r="E307" s="67" t="s">
        <v>1320</v>
      </c>
      <c r="F307" s="51" t="s">
        <v>924</v>
      </c>
      <c r="G307" s="51" t="s">
        <v>1343</v>
      </c>
      <c r="H307" s="51" t="s">
        <v>515</v>
      </c>
      <c r="I307" s="93" t="s">
        <v>274</v>
      </c>
      <c r="J307" s="51">
        <v>78000000000</v>
      </c>
      <c r="K307" s="51" t="s">
        <v>1379</v>
      </c>
      <c r="L307" s="93" t="s">
        <v>3874</v>
      </c>
      <c r="M307" s="67" t="s">
        <v>3877</v>
      </c>
      <c r="N307" s="67" t="s">
        <v>3798</v>
      </c>
    </row>
    <row r="308" spans="1:14" ht="409.5" customHeight="1" x14ac:dyDescent="0.25">
      <c r="A308" s="94">
        <v>302</v>
      </c>
      <c r="B308" s="93" t="s">
        <v>3915</v>
      </c>
      <c r="C308" s="101">
        <v>7606069518</v>
      </c>
      <c r="D308" s="67" t="s">
        <v>1344</v>
      </c>
      <c r="E308" s="67" t="s">
        <v>1320</v>
      </c>
      <c r="F308" s="51" t="s">
        <v>868</v>
      </c>
      <c r="G308" s="51" t="s">
        <v>868</v>
      </c>
      <c r="H308" s="51">
        <v>876</v>
      </c>
      <c r="I308" s="51" t="s">
        <v>289</v>
      </c>
      <c r="J308" s="51">
        <v>78000000000</v>
      </c>
      <c r="K308" s="51" t="s">
        <v>1379</v>
      </c>
      <c r="L308" s="93" t="s">
        <v>3874</v>
      </c>
      <c r="M308" s="67" t="s">
        <v>3877</v>
      </c>
      <c r="N308" s="67" t="s">
        <v>3798</v>
      </c>
    </row>
    <row r="309" spans="1:14" ht="409.5" customHeight="1" x14ac:dyDescent="0.25">
      <c r="A309" s="94">
        <v>303</v>
      </c>
      <c r="B309" s="93" t="s">
        <v>3915</v>
      </c>
      <c r="C309" s="101">
        <v>7606069518</v>
      </c>
      <c r="D309" s="67" t="s">
        <v>1345</v>
      </c>
      <c r="E309" s="67" t="s">
        <v>1320</v>
      </c>
      <c r="F309" s="51" t="s">
        <v>1346</v>
      </c>
      <c r="G309" s="51" t="s">
        <v>1346</v>
      </c>
      <c r="H309" s="51">
        <v>876</v>
      </c>
      <c r="I309" s="51" t="s">
        <v>289</v>
      </c>
      <c r="J309" s="51">
        <v>78000000000</v>
      </c>
      <c r="K309" s="51" t="s">
        <v>1379</v>
      </c>
      <c r="L309" s="93" t="s">
        <v>3874</v>
      </c>
      <c r="M309" s="67" t="s">
        <v>3877</v>
      </c>
      <c r="N309" s="67" t="s">
        <v>3798</v>
      </c>
    </row>
    <row r="310" spans="1:14" ht="409.5" customHeight="1" x14ac:dyDescent="0.25">
      <c r="A310" s="94">
        <v>304</v>
      </c>
      <c r="B310" s="93" t="s">
        <v>3915</v>
      </c>
      <c r="C310" s="101">
        <v>7606069518</v>
      </c>
      <c r="D310" s="67" t="s">
        <v>1347</v>
      </c>
      <c r="E310" s="67" t="s">
        <v>1320</v>
      </c>
      <c r="F310" s="51" t="s">
        <v>1226</v>
      </c>
      <c r="G310" s="51" t="s">
        <v>1226</v>
      </c>
      <c r="H310" s="51">
        <v>876</v>
      </c>
      <c r="I310" s="51" t="s">
        <v>289</v>
      </c>
      <c r="J310" s="51">
        <v>78000000000</v>
      </c>
      <c r="K310" s="51" t="s">
        <v>1379</v>
      </c>
      <c r="L310" s="93" t="s">
        <v>3874</v>
      </c>
      <c r="M310" s="67" t="s">
        <v>3877</v>
      </c>
      <c r="N310" s="67" t="s">
        <v>3798</v>
      </c>
    </row>
    <row r="311" spans="1:14" ht="409.5" customHeight="1" x14ac:dyDescent="0.25">
      <c r="A311" s="94">
        <v>305</v>
      </c>
      <c r="B311" s="93" t="s">
        <v>3915</v>
      </c>
      <c r="C311" s="101">
        <v>7606069518</v>
      </c>
      <c r="D311" s="67" t="s">
        <v>1349</v>
      </c>
      <c r="E311" s="67" t="s">
        <v>1320</v>
      </c>
      <c r="F311" s="51" t="s">
        <v>1287</v>
      </c>
      <c r="G311" s="51" t="s">
        <v>1287</v>
      </c>
      <c r="H311" s="51" t="s">
        <v>515</v>
      </c>
      <c r="I311" s="93" t="s">
        <v>274</v>
      </c>
      <c r="J311" s="51">
        <v>78000000000</v>
      </c>
      <c r="K311" s="51" t="s">
        <v>1379</v>
      </c>
      <c r="L311" s="93" t="s">
        <v>3874</v>
      </c>
      <c r="M311" s="67" t="s">
        <v>3877</v>
      </c>
      <c r="N311" s="67" t="s">
        <v>3798</v>
      </c>
    </row>
    <row r="312" spans="1:14" ht="409.5" customHeight="1" x14ac:dyDescent="0.25">
      <c r="A312" s="94">
        <v>306</v>
      </c>
      <c r="B312" s="93" t="s">
        <v>3915</v>
      </c>
      <c r="C312" s="101">
        <v>7606069518</v>
      </c>
      <c r="D312" s="67" t="s">
        <v>1350</v>
      </c>
      <c r="E312" s="67" t="s">
        <v>1320</v>
      </c>
      <c r="F312" s="51" t="s">
        <v>116</v>
      </c>
      <c r="G312" s="51" t="s">
        <v>116</v>
      </c>
      <c r="H312" s="51">
        <v>876</v>
      </c>
      <c r="I312" s="51" t="s">
        <v>289</v>
      </c>
      <c r="J312" s="51">
        <v>78000000000</v>
      </c>
      <c r="K312" s="51" t="s">
        <v>1379</v>
      </c>
      <c r="L312" s="93" t="s">
        <v>3874</v>
      </c>
      <c r="M312" s="67" t="s">
        <v>3877</v>
      </c>
      <c r="N312" s="67" t="s">
        <v>3798</v>
      </c>
    </row>
    <row r="313" spans="1:14" ht="409.5" customHeight="1" x14ac:dyDescent="0.25">
      <c r="A313" s="94">
        <v>307</v>
      </c>
      <c r="B313" s="93" t="s">
        <v>3915</v>
      </c>
      <c r="C313" s="101">
        <v>7606069518</v>
      </c>
      <c r="D313" s="67" t="s">
        <v>1351</v>
      </c>
      <c r="E313" s="67" t="s">
        <v>1320</v>
      </c>
      <c r="F313" s="51" t="s">
        <v>1352</v>
      </c>
      <c r="G313" s="51" t="s">
        <v>1353</v>
      </c>
      <c r="H313" s="51">
        <v>876</v>
      </c>
      <c r="I313" s="51" t="s">
        <v>289</v>
      </c>
      <c r="J313" s="51">
        <v>78000000000</v>
      </c>
      <c r="K313" s="51" t="s">
        <v>1379</v>
      </c>
      <c r="L313" s="93" t="s">
        <v>3874</v>
      </c>
      <c r="M313" s="67" t="s">
        <v>3877</v>
      </c>
      <c r="N313" s="67" t="s">
        <v>3798</v>
      </c>
    </row>
    <row r="314" spans="1:14" ht="409.5" customHeight="1" x14ac:dyDescent="0.25">
      <c r="A314" s="94">
        <v>308</v>
      </c>
      <c r="B314" s="93" t="s">
        <v>3915</v>
      </c>
      <c r="C314" s="101">
        <v>7606069518</v>
      </c>
      <c r="D314" s="67" t="s">
        <v>1354</v>
      </c>
      <c r="E314" s="67" t="s">
        <v>1320</v>
      </c>
      <c r="F314" s="51" t="s">
        <v>1355</v>
      </c>
      <c r="G314" s="51" t="s">
        <v>1355</v>
      </c>
      <c r="H314" s="51">
        <v>876</v>
      </c>
      <c r="I314" s="51" t="s">
        <v>289</v>
      </c>
      <c r="J314" s="51">
        <v>78000000000</v>
      </c>
      <c r="K314" s="51" t="s">
        <v>1379</v>
      </c>
      <c r="L314" s="93" t="s">
        <v>3874</v>
      </c>
      <c r="M314" s="67" t="s">
        <v>3877</v>
      </c>
      <c r="N314" s="67" t="s">
        <v>3798</v>
      </c>
    </row>
    <row r="315" spans="1:14" ht="409.5" customHeight="1" x14ac:dyDescent="0.25">
      <c r="A315" s="94">
        <v>309</v>
      </c>
      <c r="B315" s="93" t="s">
        <v>3915</v>
      </c>
      <c r="C315" s="101">
        <v>7606069518</v>
      </c>
      <c r="D315" s="67" t="s">
        <v>1356</v>
      </c>
      <c r="E315" s="67" t="s">
        <v>1320</v>
      </c>
      <c r="F315" s="51" t="s">
        <v>1357</v>
      </c>
      <c r="G315" s="51" t="s">
        <v>1357</v>
      </c>
      <c r="H315" s="51">
        <v>876</v>
      </c>
      <c r="I315" s="51" t="s">
        <v>289</v>
      </c>
      <c r="J315" s="51">
        <v>78000000000</v>
      </c>
      <c r="K315" s="51" t="s">
        <v>1379</v>
      </c>
      <c r="L315" s="93" t="s">
        <v>3874</v>
      </c>
      <c r="M315" s="67" t="s">
        <v>3877</v>
      </c>
      <c r="N315" s="67" t="s">
        <v>3798</v>
      </c>
    </row>
    <row r="316" spans="1:14" ht="409.5" customHeight="1" x14ac:dyDescent="0.25">
      <c r="A316" s="94">
        <v>310</v>
      </c>
      <c r="B316" s="93" t="s">
        <v>3915</v>
      </c>
      <c r="C316" s="101">
        <v>7606069518</v>
      </c>
      <c r="D316" s="67" t="s">
        <v>1358</v>
      </c>
      <c r="E316" s="67" t="s">
        <v>1320</v>
      </c>
      <c r="F316" s="51" t="s">
        <v>1357</v>
      </c>
      <c r="G316" s="51" t="s">
        <v>1357</v>
      </c>
      <c r="H316" s="51">
        <v>876</v>
      </c>
      <c r="I316" s="51" t="s">
        <v>289</v>
      </c>
      <c r="J316" s="51">
        <v>78000000000</v>
      </c>
      <c r="K316" s="51" t="s">
        <v>1379</v>
      </c>
      <c r="L316" s="93" t="s">
        <v>3874</v>
      </c>
      <c r="M316" s="67" t="s">
        <v>3877</v>
      </c>
      <c r="N316" s="67" t="s">
        <v>3798</v>
      </c>
    </row>
    <row r="317" spans="1:14" ht="409.5" customHeight="1" x14ac:dyDescent="0.25">
      <c r="A317" s="94">
        <v>311</v>
      </c>
      <c r="B317" s="93" t="s">
        <v>3915</v>
      </c>
      <c r="C317" s="101">
        <v>7606069518</v>
      </c>
      <c r="D317" s="67" t="s">
        <v>1359</v>
      </c>
      <c r="E317" s="67" t="s">
        <v>1320</v>
      </c>
      <c r="F317" s="51" t="s">
        <v>1246</v>
      </c>
      <c r="G317" s="51" t="s">
        <v>1246</v>
      </c>
      <c r="H317" s="51">
        <v>876</v>
      </c>
      <c r="I317" s="51" t="s">
        <v>289</v>
      </c>
      <c r="J317" s="51">
        <v>78000000000</v>
      </c>
      <c r="K317" s="51" t="s">
        <v>1379</v>
      </c>
      <c r="L317" s="93" t="s">
        <v>3874</v>
      </c>
      <c r="M317" s="67" t="s">
        <v>3877</v>
      </c>
      <c r="N317" s="67" t="s">
        <v>3798</v>
      </c>
    </row>
    <row r="318" spans="1:14" ht="409.5" customHeight="1" x14ac:dyDescent="0.25">
      <c r="A318" s="94">
        <v>312</v>
      </c>
      <c r="B318" s="93" t="s">
        <v>3915</v>
      </c>
      <c r="C318" s="101">
        <v>7606069518</v>
      </c>
      <c r="D318" s="67" t="s">
        <v>1360</v>
      </c>
      <c r="E318" s="67" t="s">
        <v>1320</v>
      </c>
      <c r="F318" s="51" t="s">
        <v>1361</v>
      </c>
      <c r="G318" s="51" t="s">
        <v>1361</v>
      </c>
      <c r="H318" s="51">
        <v>112</v>
      </c>
      <c r="I318" s="51" t="s">
        <v>286</v>
      </c>
      <c r="J318" s="51">
        <v>78000000000</v>
      </c>
      <c r="K318" s="51" t="s">
        <v>1379</v>
      </c>
      <c r="L318" s="93" t="s">
        <v>3875</v>
      </c>
      <c r="M318" s="67" t="s">
        <v>3877</v>
      </c>
      <c r="N318" s="67" t="s">
        <v>3798</v>
      </c>
    </row>
    <row r="319" spans="1:14" ht="409.5" customHeight="1" x14ac:dyDescent="0.25">
      <c r="A319" s="94">
        <v>313</v>
      </c>
      <c r="B319" s="93" t="s">
        <v>3915</v>
      </c>
      <c r="C319" s="101">
        <v>7606069518</v>
      </c>
      <c r="D319" s="67" t="s">
        <v>1362</v>
      </c>
      <c r="E319" s="67" t="s">
        <v>1320</v>
      </c>
      <c r="F319" s="51" t="s">
        <v>1363</v>
      </c>
      <c r="G319" s="51" t="s">
        <v>1363</v>
      </c>
      <c r="H319" s="51">
        <v>168</v>
      </c>
      <c r="I319" s="93" t="s">
        <v>382</v>
      </c>
      <c r="J319" s="51">
        <v>78000000000</v>
      </c>
      <c r="K319" s="51" t="s">
        <v>1379</v>
      </c>
      <c r="L319" s="93" t="s">
        <v>3876</v>
      </c>
      <c r="M319" s="67" t="s">
        <v>3877</v>
      </c>
      <c r="N319" s="67" t="s">
        <v>3798</v>
      </c>
    </row>
    <row r="320" spans="1:14" ht="409.5" customHeight="1" x14ac:dyDescent="0.25">
      <c r="A320" s="94">
        <v>314</v>
      </c>
      <c r="B320" s="93" t="s">
        <v>3915</v>
      </c>
      <c r="C320" s="101">
        <v>7606069518</v>
      </c>
      <c r="D320" s="67" t="s">
        <v>1364</v>
      </c>
      <c r="E320" s="67" t="s">
        <v>1320</v>
      </c>
      <c r="F320" s="51" t="s">
        <v>1037</v>
      </c>
      <c r="G320" s="51" t="s">
        <v>1037</v>
      </c>
      <c r="H320" s="51">
        <v>876</v>
      </c>
      <c r="I320" s="51" t="s">
        <v>289</v>
      </c>
      <c r="J320" s="51">
        <v>78000000000</v>
      </c>
      <c r="K320" s="51" t="s">
        <v>1379</v>
      </c>
      <c r="L320" s="93" t="s">
        <v>3876</v>
      </c>
      <c r="M320" s="67" t="s">
        <v>3877</v>
      </c>
      <c r="N320" s="67" t="s">
        <v>3798</v>
      </c>
    </row>
    <row r="321" spans="1:14" ht="409.5" customHeight="1" x14ac:dyDescent="0.25">
      <c r="A321" s="94">
        <v>315</v>
      </c>
      <c r="B321" s="93" t="s">
        <v>3915</v>
      </c>
      <c r="C321" s="101">
        <v>7606069518</v>
      </c>
      <c r="D321" s="67" t="s">
        <v>1365</v>
      </c>
      <c r="E321" s="67" t="s">
        <v>1320</v>
      </c>
      <c r="F321" s="51" t="s">
        <v>924</v>
      </c>
      <c r="G321" s="51" t="s">
        <v>924</v>
      </c>
      <c r="H321" s="51" t="s">
        <v>515</v>
      </c>
      <c r="I321" s="93" t="s">
        <v>274</v>
      </c>
      <c r="J321" s="51">
        <v>78000000000</v>
      </c>
      <c r="K321" s="51" t="s">
        <v>1379</v>
      </c>
      <c r="L321" s="93" t="s">
        <v>3876</v>
      </c>
      <c r="M321" s="67" t="s">
        <v>3877</v>
      </c>
      <c r="N321" s="67" t="s">
        <v>3798</v>
      </c>
    </row>
    <row r="322" spans="1:14" ht="409.5" customHeight="1" x14ac:dyDescent="0.25">
      <c r="A322" s="94">
        <v>316</v>
      </c>
      <c r="B322" s="93" t="s">
        <v>3915</v>
      </c>
      <c r="C322" s="101">
        <v>7606069518</v>
      </c>
      <c r="D322" s="67" t="s">
        <v>1366</v>
      </c>
      <c r="E322" s="67" t="s">
        <v>1320</v>
      </c>
      <c r="F322" s="51" t="s">
        <v>1367</v>
      </c>
      <c r="G322" s="51" t="s">
        <v>1367</v>
      </c>
      <c r="H322" s="51" t="s">
        <v>515</v>
      </c>
      <c r="I322" s="93" t="s">
        <v>274</v>
      </c>
      <c r="J322" s="51">
        <v>78000000000</v>
      </c>
      <c r="K322" s="51" t="s">
        <v>1379</v>
      </c>
      <c r="L322" s="93" t="s">
        <v>3876</v>
      </c>
      <c r="M322" s="67" t="s">
        <v>3877</v>
      </c>
      <c r="N322" s="67" t="s">
        <v>3798</v>
      </c>
    </row>
    <row r="323" spans="1:14" ht="409.5" customHeight="1" x14ac:dyDescent="0.25">
      <c r="A323" s="94">
        <v>317</v>
      </c>
      <c r="B323" s="93" t="s">
        <v>3915</v>
      </c>
      <c r="C323" s="101">
        <v>7606069518</v>
      </c>
      <c r="D323" s="67" t="s">
        <v>1368</v>
      </c>
      <c r="E323" s="67" t="s">
        <v>1320</v>
      </c>
      <c r="F323" s="51" t="s">
        <v>1338</v>
      </c>
      <c r="G323" s="51" t="s">
        <v>1338</v>
      </c>
      <c r="H323" s="51" t="s">
        <v>515</v>
      </c>
      <c r="I323" s="93" t="s">
        <v>274</v>
      </c>
      <c r="J323" s="51">
        <v>78000000000</v>
      </c>
      <c r="K323" s="51" t="s">
        <v>1379</v>
      </c>
      <c r="L323" s="93" t="s">
        <v>3876</v>
      </c>
      <c r="M323" s="67" t="s">
        <v>3877</v>
      </c>
      <c r="N323" s="67" t="s">
        <v>3798</v>
      </c>
    </row>
    <row r="324" spans="1:14" ht="409.5" customHeight="1" x14ac:dyDescent="0.25">
      <c r="A324" s="94">
        <v>318</v>
      </c>
      <c r="B324" s="93" t="s">
        <v>3915</v>
      </c>
      <c r="C324" s="101">
        <v>7606069518</v>
      </c>
      <c r="D324" s="67" t="s">
        <v>1369</v>
      </c>
      <c r="E324" s="67" t="s">
        <v>1320</v>
      </c>
      <c r="F324" s="51">
        <v>36</v>
      </c>
      <c r="G324" s="51" t="s">
        <v>1326</v>
      </c>
      <c r="H324" s="51">
        <v>168</v>
      </c>
      <c r="I324" s="93" t="s">
        <v>382</v>
      </c>
      <c r="J324" s="51">
        <v>78000000000</v>
      </c>
      <c r="K324" s="51" t="s">
        <v>1379</v>
      </c>
      <c r="L324" s="93" t="s">
        <v>3876</v>
      </c>
      <c r="M324" s="67" t="s">
        <v>3877</v>
      </c>
      <c r="N324" s="67" t="s">
        <v>3798</v>
      </c>
    </row>
    <row r="325" spans="1:14" ht="409.5" customHeight="1" x14ac:dyDescent="0.25">
      <c r="A325" s="94">
        <v>319</v>
      </c>
      <c r="B325" s="93" t="s">
        <v>3915</v>
      </c>
      <c r="C325" s="101">
        <v>7606069518</v>
      </c>
      <c r="D325" s="67" t="s">
        <v>1370</v>
      </c>
      <c r="E325" s="67" t="s">
        <v>1320</v>
      </c>
      <c r="F325" s="51" t="s">
        <v>1025</v>
      </c>
      <c r="G325" s="51" t="s">
        <v>1025</v>
      </c>
      <c r="H325" s="51" t="s">
        <v>76</v>
      </c>
      <c r="I325" s="93" t="s">
        <v>269</v>
      </c>
      <c r="J325" s="51">
        <v>78000000000</v>
      </c>
      <c r="K325" s="51" t="s">
        <v>1379</v>
      </c>
      <c r="L325" s="93" t="s">
        <v>3876</v>
      </c>
      <c r="M325" s="67" t="s">
        <v>3877</v>
      </c>
      <c r="N325" s="67" t="s">
        <v>3798</v>
      </c>
    </row>
    <row r="326" spans="1:14" ht="409.5" customHeight="1" x14ac:dyDescent="0.25">
      <c r="A326" s="94">
        <v>320</v>
      </c>
      <c r="B326" s="93" t="s">
        <v>3915</v>
      </c>
      <c r="C326" s="101">
        <v>7606069518</v>
      </c>
      <c r="D326" s="67" t="s">
        <v>1371</v>
      </c>
      <c r="E326" s="67" t="s">
        <v>1320</v>
      </c>
      <c r="F326" s="51">
        <v>31</v>
      </c>
      <c r="G326" s="51" t="s">
        <v>1372</v>
      </c>
      <c r="H326" s="51" t="s">
        <v>515</v>
      </c>
      <c r="I326" s="93" t="s">
        <v>274</v>
      </c>
      <c r="J326" s="51">
        <v>78000000000</v>
      </c>
      <c r="K326" s="51" t="s">
        <v>1379</v>
      </c>
      <c r="L326" s="93" t="s">
        <v>3876</v>
      </c>
      <c r="M326" s="67" t="s">
        <v>3877</v>
      </c>
      <c r="N326" s="67" t="s">
        <v>3798</v>
      </c>
    </row>
    <row r="327" spans="1:14" ht="409.5" customHeight="1" x14ac:dyDescent="0.25">
      <c r="A327" s="94">
        <v>321</v>
      </c>
      <c r="B327" s="93" t="s">
        <v>3915</v>
      </c>
      <c r="C327" s="101">
        <v>7606069518</v>
      </c>
      <c r="D327" s="67" t="s">
        <v>1373</v>
      </c>
      <c r="E327" s="67" t="s">
        <v>1320</v>
      </c>
      <c r="F327" s="51" t="s">
        <v>1374</v>
      </c>
      <c r="G327" s="51" t="s">
        <v>1375</v>
      </c>
      <c r="H327" s="51">
        <v>876</v>
      </c>
      <c r="I327" s="51" t="s">
        <v>289</v>
      </c>
      <c r="J327" s="51">
        <v>78000000000</v>
      </c>
      <c r="K327" s="51" t="s">
        <v>1379</v>
      </c>
      <c r="L327" s="93" t="s">
        <v>3876</v>
      </c>
      <c r="M327" s="67" t="s">
        <v>3883</v>
      </c>
      <c r="N327" s="67" t="s">
        <v>3798</v>
      </c>
    </row>
    <row r="328" spans="1:14" ht="409.5" customHeight="1" x14ac:dyDescent="0.25">
      <c r="A328" s="94">
        <v>322</v>
      </c>
      <c r="B328" s="93" t="s">
        <v>3915</v>
      </c>
      <c r="C328" s="101">
        <v>7606069518</v>
      </c>
      <c r="D328" s="67" t="s">
        <v>1376</v>
      </c>
      <c r="E328" s="67" t="s">
        <v>1320</v>
      </c>
      <c r="F328" s="51" t="s">
        <v>1377</v>
      </c>
      <c r="G328" s="51" t="s">
        <v>1377</v>
      </c>
      <c r="H328" s="51" t="s">
        <v>1269</v>
      </c>
      <c r="I328" s="51" t="s">
        <v>296</v>
      </c>
      <c r="J328" s="51">
        <v>78000000000</v>
      </c>
      <c r="K328" s="51" t="s">
        <v>1379</v>
      </c>
      <c r="L328" s="93" t="s">
        <v>3876</v>
      </c>
      <c r="M328" s="67" t="s">
        <v>3877</v>
      </c>
      <c r="N328" s="67" t="s">
        <v>3798</v>
      </c>
    </row>
    <row r="329" spans="1:14" ht="409.5" customHeight="1" x14ac:dyDescent="0.25">
      <c r="A329" s="94">
        <v>323</v>
      </c>
      <c r="B329" s="93" t="s">
        <v>3915</v>
      </c>
      <c r="C329" s="101">
        <v>7606069518</v>
      </c>
      <c r="D329" s="67" t="s">
        <v>1378</v>
      </c>
      <c r="E329" s="67" t="s">
        <v>1320</v>
      </c>
      <c r="F329" s="51" t="s">
        <v>1377</v>
      </c>
      <c r="G329" s="51" t="s">
        <v>1377</v>
      </c>
      <c r="H329" s="51" t="s">
        <v>1269</v>
      </c>
      <c r="I329" s="51" t="s">
        <v>296</v>
      </c>
      <c r="J329" s="51">
        <v>78000000000</v>
      </c>
      <c r="K329" s="51" t="s">
        <v>1379</v>
      </c>
      <c r="L329" s="93" t="s">
        <v>3876</v>
      </c>
      <c r="M329" s="67" t="s">
        <v>3877</v>
      </c>
      <c r="N329" s="67" t="s">
        <v>3798</v>
      </c>
    </row>
    <row r="330" spans="1:14" ht="409.5" customHeight="1" x14ac:dyDescent="0.25">
      <c r="A330" s="94">
        <v>324</v>
      </c>
      <c r="B330" s="93" t="s">
        <v>3915</v>
      </c>
      <c r="C330" s="101">
        <v>7606069518</v>
      </c>
      <c r="D330" s="67" t="s">
        <v>1319</v>
      </c>
      <c r="E330" s="67" t="s">
        <v>1320</v>
      </c>
      <c r="F330" s="51" t="s">
        <v>1025</v>
      </c>
      <c r="G330" s="51" t="s">
        <v>1025</v>
      </c>
      <c r="H330" s="51" t="s">
        <v>76</v>
      </c>
      <c r="I330" s="93" t="s">
        <v>269</v>
      </c>
      <c r="J330" s="51">
        <v>78000000000</v>
      </c>
      <c r="K330" s="51" t="s">
        <v>1379</v>
      </c>
      <c r="L330" s="93" t="s">
        <v>3876</v>
      </c>
      <c r="M330" s="67" t="s">
        <v>3877</v>
      </c>
      <c r="N330" s="67" t="s">
        <v>3798</v>
      </c>
    </row>
    <row r="331" spans="1:14" ht="409.5" customHeight="1" x14ac:dyDescent="0.25">
      <c r="A331" s="94">
        <v>325</v>
      </c>
      <c r="B331" s="93" t="s">
        <v>3915</v>
      </c>
      <c r="C331" s="101">
        <v>7606069518</v>
      </c>
      <c r="D331" s="67" t="s">
        <v>2006</v>
      </c>
      <c r="E331" s="67" t="s">
        <v>1320</v>
      </c>
      <c r="F331" s="51" t="s">
        <v>1025</v>
      </c>
      <c r="G331" s="51" t="s">
        <v>1025</v>
      </c>
      <c r="H331" s="51" t="s">
        <v>76</v>
      </c>
      <c r="I331" s="93" t="s">
        <v>269</v>
      </c>
      <c r="J331" s="51">
        <v>78000000001</v>
      </c>
      <c r="K331" s="51" t="s">
        <v>1379</v>
      </c>
      <c r="L331" s="93" t="s">
        <v>3876</v>
      </c>
      <c r="M331" s="67" t="s">
        <v>3877</v>
      </c>
      <c r="N331" s="67" t="s">
        <v>3798</v>
      </c>
    </row>
    <row r="332" spans="1:14" ht="409.5" customHeight="1" x14ac:dyDescent="0.25">
      <c r="A332" s="94">
        <v>326</v>
      </c>
      <c r="B332" s="93" t="s">
        <v>3915</v>
      </c>
      <c r="C332" s="101">
        <v>7606069518</v>
      </c>
      <c r="D332" s="67" t="s">
        <v>1321</v>
      </c>
      <c r="E332" s="67" t="s">
        <v>1320</v>
      </c>
      <c r="F332" s="51" t="s">
        <v>1322</v>
      </c>
      <c r="G332" s="51" t="s">
        <v>1322</v>
      </c>
      <c r="H332" s="51" t="s">
        <v>76</v>
      </c>
      <c r="I332" s="93" t="s">
        <v>269</v>
      </c>
      <c r="J332" s="51">
        <v>78000000002</v>
      </c>
      <c r="K332" s="51" t="s">
        <v>1379</v>
      </c>
      <c r="L332" s="93" t="s">
        <v>3876</v>
      </c>
      <c r="M332" s="67" t="s">
        <v>3877</v>
      </c>
      <c r="N332" s="67" t="s">
        <v>3798</v>
      </c>
    </row>
    <row r="333" spans="1:14" ht="409.5" customHeight="1" x14ac:dyDescent="0.25">
      <c r="A333" s="94">
        <v>327</v>
      </c>
      <c r="B333" s="93" t="s">
        <v>3915</v>
      </c>
      <c r="C333" s="101">
        <v>7606069518</v>
      </c>
      <c r="D333" s="67" t="s">
        <v>1323</v>
      </c>
      <c r="E333" s="67" t="s">
        <v>1320</v>
      </c>
      <c r="F333" s="51" t="s">
        <v>1028</v>
      </c>
      <c r="G333" s="51" t="s">
        <v>1028</v>
      </c>
      <c r="H333" s="51" t="s">
        <v>515</v>
      </c>
      <c r="I333" s="93" t="s">
        <v>274</v>
      </c>
      <c r="J333" s="51">
        <v>78000000003</v>
      </c>
      <c r="K333" s="51" t="s">
        <v>1379</v>
      </c>
      <c r="L333" s="93" t="s">
        <v>3876</v>
      </c>
      <c r="M333" s="67" t="s">
        <v>3877</v>
      </c>
      <c r="N333" s="67" t="s">
        <v>3798</v>
      </c>
    </row>
    <row r="334" spans="1:14" ht="409.5" customHeight="1" x14ac:dyDescent="0.25">
      <c r="A334" s="94">
        <v>328</v>
      </c>
      <c r="B334" s="93" t="s">
        <v>3915</v>
      </c>
      <c r="C334" s="101">
        <v>7606069518</v>
      </c>
      <c r="D334" s="67" t="s">
        <v>1324</v>
      </c>
      <c r="E334" s="67" t="s">
        <v>1320</v>
      </c>
      <c r="F334" s="51" t="s">
        <v>1025</v>
      </c>
      <c r="G334" s="51" t="s">
        <v>1025</v>
      </c>
      <c r="H334" s="51" t="s">
        <v>515</v>
      </c>
      <c r="I334" s="93" t="s">
        <v>274</v>
      </c>
      <c r="J334" s="51">
        <v>78000000004</v>
      </c>
      <c r="K334" s="51" t="s">
        <v>1379</v>
      </c>
      <c r="L334" s="93" t="s">
        <v>3876</v>
      </c>
      <c r="M334" s="67" t="s">
        <v>3877</v>
      </c>
      <c r="N334" s="67" t="s">
        <v>3798</v>
      </c>
    </row>
    <row r="335" spans="1:14" ht="409.5" customHeight="1" x14ac:dyDescent="0.25">
      <c r="A335" s="94">
        <v>329</v>
      </c>
      <c r="B335" s="93" t="s">
        <v>3915</v>
      </c>
      <c r="C335" s="101">
        <v>7606069518</v>
      </c>
      <c r="D335" s="67" t="s">
        <v>1325</v>
      </c>
      <c r="E335" s="67" t="s">
        <v>1320</v>
      </c>
      <c r="F335" s="51">
        <v>36</v>
      </c>
      <c r="G335" s="51" t="s">
        <v>1327</v>
      </c>
      <c r="H335" s="51">
        <v>168</v>
      </c>
      <c r="I335" s="93" t="s">
        <v>382</v>
      </c>
      <c r="J335" s="51">
        <v>78000000005</v>
      </c>
      <c r="K335" s="51" t="s">
        <v>1379</v>
      </c>
      <c r="L335" s="93" t="s">
        <v>3876</v>
      </c>
      <c r="M335" s="67" t="s">
        <v>3877</v>
      </c>
      <c r="N335" s="67" t="s">
        <v>3798</v>
      </c>
    </row>
    <row r="336" spans="1:14" ht="409.5" customHeight="1" x14ac:dyDescent="0.25">
      <c r="A336" s="94">
        <v>330</v>
      </c>
      <c r="B336" s="93" t="s">
        <v>3915</v>
      </c>
      <c r="C336" s="101">
        <v>7606069518</v>
      </c>
      <c r="D336" s="67" t="s">
        <v>1328</v>
      </c>
      <c r="E336" s="67" t="s">
        <v>1320</v>
      </c>
      <c r="F336" s="51" t="s">
        <v>116</v>
      </c>
      <c r="G336" s="51" t="s">
        <v>116</v>
      </c>
      <c r="H336" s="51" t="s">
        <v>515</v>
      </c>
      <c r="I336" s="93" t="s">
        <v>274</v>
      </c>
      <c r="J336" s="51">
        <v>78000000006</v>
      </c>
      <c r="K336" s="51" t="s">
        <v>1379</v>
      </c>
      <c r="L336" s="93" t="s">
        <v>3876</v>
      </c>
      <c r="M336" s="67" t="s">
        <v>3877</v>
      </c>
      <c r="N336" s="67" t="s">
        <v>3798</v>
      </c>
    </row>
    <row r="337" spans="1:14" ht="409.5" customHeight="1" x14ac:dyDescent="0.25">
      <c r="A337" s="94">
        <v>331</v>
      </c>
      <c r="B337" s="93" t="s">
        <v>3915</v>
      </c>
      <c r="C337" s="101">
        <v>7606069518</v>
      </c>
      <c r="D337" s="67" t="s">
        <v>1329</v>
      </c>
      <c r="E337" s="67" t="s">
        <v>1320</v>
      </c>
      <c r="F337" s="51" t="s">
        <v>1322</v>
      </c>
      <c r="G337" s="51" t="s">
        <v>1322</v>
      </c>
      <c r="H337" s="51">
        <v>168</v>
      </c>
      <c r="I337" s="93" t="s">
        <v>382</v>
      </c>
      <c r="J337" s="51">
        <v>78000000007</v>
      </c>
      <c r="K337" s="51" t="s">
        <v>1379</v>
      </c>
      <c r="L337" s="93" t="s">
        <v>3876</v>
      </c>
      <c r="M337" s="67" t="s">
        <v>3877</v>
      </c>
      <c r="N337" s="67" t="s">
        <v>3798</v>
      </c>
    </row>
    <row r="338" spans="1:14" ht="409.5" customHeight="1" x14ac:dyDescent="0.25">
      <c r="A338" s="94">
        <v>332</v>
      </c>
      <c r="B338" s="93" t="s">
        <v>3915</v>
      </c>
      <c r="C338" s="101">
        <v>7606069518</v>
      </c>
      <c r="D338" s="67" t="s">
        <v>1330</v>
      </c>
      <c r="E338" s="67" t="s">
        <v>1320</v>
      </c>
      <c r="F338" s="51" t="s">
        <v>1331</v>
      </c>
      <c r="G338" s="51" t="s">
        <v>1331</v>
      </c>
      <c r="H338" s="51">
        <v>166</v>
      </c>
      <c r="I338" s="88" t="s">
        <v>272</v>
      </c>
      <c r="J338" s="51">
        <v>78000000008</v>
      </c>
      <c r="K338" s="51" t="s">
        <v>1379</v>
      </c>
      <c r="L338" s="93" t="s">
        <v>3876</v>
      </c>
      <c r="M338" s="67" t="s">
        <v>3877</v>
      </c>
      <c r="N338" s="67" t="s">
        <v>3798</v>
      </c>
    </row>
    <row r="339" spans="1:14" ht="409.5" customHeight="1" x14ac:dyDescent="0.25">
      <c r="A339" s="94">
        <v>333</v>
      </c>
      <c r="B339" s="93" t="s">
        <v>3915</v>
      </c>
      <c r="C339" s="101">
        <v>7606069518</v>
      </c>
      <c r="D339" s="67" t="s">
        <v>1332</v>
      </c>
      <c r="E339" s="67" t="s">
        <v>1320</v>
      </c>
      <c r="F339" s="51" t="s">
        <v>1331</v>
      </c>
      <c r="G339" s="51" t="s">
        <v>1331</v>
      </c>
      <c r="H339" s="51">
        <v>166</v>
      </c>
      <c r="I339" s="88" t="s">
        <v>272</v>
      </c>
      <c r="J339" s="51">
        <v>78000000009</v>
      </c>
      <c r="K339" s="51" t="s">
        <v>1379</v>
      </c>
      <c r="L339" s="93" t="s">
        <v>3876</v>
      </c>
      <c r="M339" s="67" t="s">
        <v>3877</v>
      </c>
      <c r="N339" s="67" t="s">
        <v>3798</v>
      </c>
    </row>
    <row r="340" spans="1:14" ht="409.5" customHeight="1" x14ac:dyDescent="0.25">
      <c r="A340" s="94">
        <v>334</v>
      </c>
      <c r="B340" s="93" t="s">
        <v>3915</v>
      </c>
      <c r="C340" s="101">
        <v>7606069518</v>
      </c>
      <c r="D340" s="67" t="s">
        <v>1333</v>
      </c>
      <c r="E340" s="67" t="s">
        <v>1320</v>
      </c>
      <c r="F340" s="51" t="s">
        <v>1334</v>
      </c>
      <c r="G340" s="51" t="s">
        <v>1334</v>
      </c>
      <c r="H340" s="51">
        <v>876</v>
      </c>
      <c r="I340" s="51" t="s">
        <v>289</v>
      </c>
      <c r="J340" s="51">
        <v>78000000011</v>
      </c>
      <c r="K340" s="51" t="s">
        <v>1379</v>
      </c>
      <c r="L340" s="93" t="s">
        <v>3876</v>
      </c>
      <c r="M340" s="67" t="s">
        <v>3877</v>
      </c>
      <c r="N340" s="67" t="s">
        <v>3798</v>
      </c>
    </row>
    <row r="341" spans="1:14" ht="409.5" customHeight="1" x14ac:dyDescent="0.25">
      <c r="A341" s="94">
        <v>335</v>
      </c>
      <c r="B341" s="93" t="s">
        <v>3915</v>
      </c>
      <c r="C341" s="101">
        <v>7606069518</v>
      </c>
      <c r="D341" s="67" t="s">
        <v>1335</v>
      </c>
      <c r="E341" s="67" t="s">
        <v>1320</v>
      </c>
      <c r="F341" s="51" t="s">
        <v>80</v>
      </c>
      <c r="G341" s="51" t="s">
        <v>80</v>
      </c>
      <c r="H341" s="51" t="s">
        <v>515</v>
      </c>
      <c r="I341" s="93" t="s">
        <v>274</v>
      </c>
      <c r="J341" s="51">
        <v>78000000012</v>
      </c>
      <c r="K341" s="51" t="s">
        <v>1379</v>
      </c>
      <c r="L341" s="93" t="s">
        <v>3876</v>
      </c>
      <c r="M341" s="67" t="s">
        <v>3877</v>
      </c>
      <c r="N341" s="67" t="s">
        <v>3798</v>
      </c>
    </row>
    <row r="342" spans="1:14" ht="409.5" customHeight="1" x14ac:dyDescent="0.25">
      <c r="A342" s="94">
        <v>336</v>
      </c>
      <c r="B342" s="93" t="s">
        <v>3915</v>
      </c>
      <c r="C342" s="101">
        <v>7606069518</v>
      </c>
      <c r="D342" s="67" t="s">
        <v>180</v>
      </c>
      <c r="E342" s="67" t="s">
        <v>1320</v>
      </c>
      <c r="F342" s="51" t="s">
        <v>236</v>
      </c>
      <c r="G342" s="51" t="s">
        <v>236</v>
      </c>
      <c r="H342" s="51" t="s">
        <v>1269</v>
      </c>
      <c r="I342" s="51" t="s">
        <v>296</v>
      </c>
      <c r="J342" s="51">
        <v>78000000013</v>
      </c>
      <c r="K342" s="51" t="s">
        <v>1379</v>
      </c>
      <c r="L342" s="93" t="s">
        <v>3876</v>
      </c>
      <c r="M342" s="67" t="s">
        <v>3877</v>
      </c>
      <c r="N342" s="67" t="s">
        <v>3798</v>
      </c>
    </row>
    <row r="343" spans="1:14" ht="409.5" customHeight="1" x14ac:dyDescent="0.25">
      <c r="A343" s="94">
        <v>337</v>
      </c>
      <c r="B343" s="93" t="s">
        <v>3915</v>
      </c>
      <c r="C343" s="101">
        <v>7606069518</v>
      </c>
      <c r="D343" s="67" t="s">
        <v>1336</v>
      </c>
      <c r="E343" s="67" t="s">
        <v>1320</v>
      </c>
      <c r="F343" s="51" t="s">
        <v>80</v>
      </c>
      <c r="G343" s="51" t="s">
        <v>80</v>
      </c>
      <c r="H343" s="51" t="s">
        <v>515</v>
      </c>
      <c r="I343" s="93" t="s">
        <v>274</v>
      </c>
      <c r="J343" s="51">
        <v>78000000017</v>
      </c>
      <c r="K343" s="51" t="s">
        <v>1379</v>
      </c>
      <c r="L343" s="93" t="s">
        <v>3876</v>
      </c>
      <c r="M343" s="67" t="s">
        <v>3877</v>
      </c>
      <c r="N343" s="67" t="s">
        <v>3798</v>
      </c>
    </row>
    <row r="344" spans="1:14" ht="409.5" customHeight="1" x14ac:dyDescent="0.25">
      <c r="A344" s="94">
        <v>338</v>
      </c>
      <c r="B344" s="93" t="s">
        <v>3915</v>
      </c>
      <c r="C344" s="101">
        <v>7606069518</v>
      </c>
      <c r="D344" s="67" t="s">
        <v>1337</v>
      </c>
      <c r="E344" s="67" t="s">
        <v>1320</v>
      </c>
      <c r="F344" s="51" t="s">
        <v>1338</v>
      </c>
      <c r="G344" s="51" t="s">
        <v>1338</v>
      </c>
      <c r="H344" s="51" t="s">
        <v>76</v>
      </c>
      <c r="I344" s="93" t="s">
        <v>269</v>
      </c>
      <c r="J344" s="51">
        <v>78000000019</v>
      </c>
      <c r="K344" s="51" t="s">
        <v>1379</v>
      </c>
      <c r="L344" s="93" t="s">
        <v>3876</v>
      </c>
      <c r="M344" s="67" t="s">
        <v>3877</v>
      </c>
      <c r="N344" s="67" t="s">
        <v>3798</v>
      </c>
    </row>
    <row r="345" spans="1:14" ht="409.5" customHeight="1" x14ac:dyDescent="0.25">
      <c r="A345" s="94">
        <v>339</v>
      </c>
      <c r="B345" s="93" t="s">
        <v>3915</v>
      </c>
      <c r="C345" s="101">
        <v>7606069518</v>
      </c>
      <c r="D345" s="67" t="s">
        <v>1339</v>
      </c>
      <c r="E345" s="67" t="s">
        <v>1320</v>
      </c>
      <c r="F345" s="51" t="s">
        <v>1338</v>
      </c>
      <c r="G345" s="51" t="s">
        <v>1338</v>
      </c>
      <c r="H345" s="51">
        <v>876</v>
      </c>
      <c r="I345" s="51" t="s">
        <v>289</v>
      </c>
      <c r="J345" s="51">
        <v>78000000021</v>
      </c>
      <c r="K345" s="51" t="s">
        <v>1379</v>
      </c>
      <c r="L345" s="93" t="s">
        <v>3876</v>
      </c>
      <c r="M345" s="67" t="s">
        <v>3877</v>
      </c>
      <c r="N345" s="67" t="s">
        <v>3798</v>
      </c>
    </row>
    <row r="346" spans="1:14" ht="409.5" customHeight="1" x14ac:dyDescent="0.25">
      <c r="A346" s="94">
        <v>340</v>
      </c>
      <c r="B346" s="93" t="s">
        <v>3915</v>
      </c>
      <c r="C346" s="101">
        <v>7606069518</v>
      </c>
      <c r="D346" s="67" t="s">
        <v>1340</v>
      </c>
      <c r="E346" s="67" t="s">
        <v>1320</v>
      </c>
      <c r="F346" s="51" t="s">
        <v>1206</v>
      </c>
      <c r="G346" s="51" t="s">
        <v>1206</v>
      </c>
      <c r="H346" s="51" t="s">
        <v>515</v>
      </c>
      <c r="I346" s="93" t="s">
        <v>274</v>
      </c>
      <c r="J346" s="51">
        <v>78000000023</v>
      </c>
      <c r="K346" s="51" t="s">
        <v>1379</v>
      </c>
      <c r="L346" s="93" t="s">
        <v>3876</v>
      </c>
      <c r="M346" s="67" t="s">
        <v>3877</v>
      </c>
      <c r="N346" s="67" t="s">
        <v>3798</v>
      </c>
    </row>
    <row r="347" spans="1:14" ht="409.5" customHeight="1" x14ac:dyDescent="0.25">
      <c r="A347" s="94">
        <v>341</v>
      </c>
      <c r="B347" s="93" t="s">
        <v>3915</v>
      </c>
      <c r="C347" s="101">
        <v>7606069518</v>
      </c>
      <c r="D347" s="67" t="s">
        <v>1341</v>
      </c>
      <c r="E347" s="67" t="s">
        <v>1320</v>
      </c>
      <c r="F347" s="51" t="s">
        <v>80</v>
      </c>
      <c r="G347" s="51" t="s">
        <v>80</v>
      </c>
      <c r="H347" s="51" t="s">
        <v>515</v>
      </c>
      <c r="I347" s="93" t="s">
        <v>274</v>
      </c>
      <c r="J347" s="51">
        <v>78000000024</v>
      </c>
      <c r="K347" s="51" t="s">
        <v>1379</v>
      </c>
      <c r="L347" s="93" t="s">
        <v>3876</v>
      </c>
      <c r="M347" s="67" t="s">
        <v>3877</v>
      </c>
      <c r="N347" s="67" t="s">
        <v>3798</v>
      </c>
    </row>
    <row r="348" spans="1:14" ht="409.5" customHeight="1" x14ac:dyDescent="0.25">
      <c r="A348" s="94">
        <v>342</v>
      </c>
      <c r="B348" s="93" t="s">
        <v>3915</v>
      </c>
      <c r="C348" s="101">
        <v>7606069518</v>
      </c>
      <c r="D348" s="67" t="s">
        <v>1342</v>
      </c>
      <c r="E348" s="67" t="s">
        <v>1320</v>
      </c>
      <c r="F348" s="51" t="s">
        <v>924</v>
      </c>
      <c r="G348" s="51" t="s">
        <v>1343</v>
      </c>
      <c r="H348" s="51" t="s">
        <v>515</v>
      </c>
      <c r="I348" s="93" t="s">
        <v>274</v>
      </c>
      <c r="J348" s="51">
        <v>78000000025</v>
      </c>
      <c r="K348" s="51" t="s">
        <v>1379</v>
      </c>
      <c r="L348" s="93" t="s">
        <v>3876</v>
      </c>
      <c r="M348" s="67" t="s">
        <v>3877</v>
      </c>
      <c r="N348" s="67" t="s">
        <v>3798</v>
      </c>
    </row>
    <row r="349" spans="1:14" ht="409.5" customHeight="1" x14ac:dyDescent="0.25">
      <c r="A349" s="94">
        <v>343</v>
      </c>
      <c r="B349" s="93" t="s">
        <v>3915</v>
      </c>
      <c r="C349" s="101">
        <v>7606069518</v>
      </c>
      <c r="D349" s="67" t="s">
        <v>1344</v>
      </c>
      <c r="E349" s="67" t="s">
        <v>1320</v>
      </c>
      <c r="F349" s="51" t="s">
        <v>868</v>
      </c>
      <c r="G349" s="51" t="s">
        <v>868</v>
      </c>
      <c r="H349" s="51">
        <v>876</v>
      </c>
      <c r="I349" s="51" t="s">
        <v>289</v>
      </c>
      <c r="J349" s="51">
        <v>78000000027</v>
      </c>
      <c r="K349" s="51" t="s">
        <v>1379</v>
      </c>
      <c r="L349" s="93" t="s">
        <v>3876</v>
      </c>
      <c r="M349" s="67" t="s">
        <v>3877</v>
      </c>
      <c r="N349" s="67" t="s">
        <v>3798</v>
      </c>
    </row>
    <row r="350" spans="1:14" ht="409.5" customHeight="1" x14ac:dyDescent="0.25">
      <c r="A350" s="94">
        <v>344</v>
      </c>
      <c r="B350" s="93" t="s">
        <v>3915</v>
      </c>
      <c r="C350" s="101">
        <v>7606069518</v>
      </c>
      <c r="D350" s="67" t="s">
        <v>1345</v>
      </c>
      <c r="E350" s="67" t="s">
        <v>1320</v>
      </c>
      <c r="F350" s="51" t="s">
        <v>1346</v>
      </c>
      <c r="G350" s="51" t="s">
        <v>1346</v>
      </c>
      <c r="H350" s="51">
        <v>876</v>
      </c>
      <c r="I350" s="51" t="s">
        <v>289</v>
      </c>
      <c r="J350" s="51">
        <v>78000000028</v>
      </c>
      <c r="K350" s="51" t="s">
        <v>1379</v>
      </c>
      <c r="L350" s="93" t="s">
        <v>3876</v>
      </c>
      <c r="M350" s="67" t="s">
        <v>3877</v>
      </c>
      <c r="N350" s="67" t="s">
        <v>3798</v>
      </c>
    </row>
    <row r="351" spans="1:14" ht="409.5" customHeight="1" x14ac:dyDescent="0.25">
      <c r="A351" s="94">
        <v>345</v>
      </c>
      <c r="B351" s="93" t="s">
        <v>3915</v>
      </c>
      <c r="C351" s="101">
        <v>7606069518</v>
      </c>
      <c r="D351" s="67" t="s">
        <v>1347</v>
      </c>
      <c r="E351" s="67" t="s">
        <v>1320</v>
      </c>
      <c r="F351" s="51" t="s">
        <v>1226</v>
      </c>
      <c r="G351" s="51" t="s">
        <v>1226</v>
      </c>
      <c r="H351" s="51">
        <v>876</v>
      </c>
      <c r="I351" s="51" t="s">
        <v>289</v>
      </c>
      <c r="J351" s="51">
        <v>78000000031</v>
      </c>
      <c r="K351" s="51" t="s">
        <v>1379</v>
      </c>
      <c r="L351" s="93" t="s">
        <v>3876</v>
      </c>
      <c r="M351" s="67" t="s">
        <v>3877</v>
      </c>
      <c r="N351" s="67" t="s">
        <v>3798</v>
      </c>
    </row>
    <row r="352" spans="1:14" ht="409.5" customHeight="1" x14ac:dyDescent="0.25">
      <c r="A352" s="94">
        <v>346</v>
      </c>
      <c r="B352" s="93" t="s">
        <v>3915</v>
      </c>
      <c r="C352" s="101">
        <v>7606069518</v>
      </c>
      <c r="D352" s="67" t="s">
        <v>1349</v>
      </c>
      <c r="E352" s="67" t="s">
        <v>1320</v>
      </c>
      <c r="F352" s="51" t="s">
        <v>1287</v>
      </c>
      <c r="G352" s="51" t="s">
        <v>1287</v>
      </c>
      <c r="H352" s="51">
        <v>796</v>
      </c>
      <c r="I352" s="93" t="s">
        <v>274</v>
      </c>
      <c r="J352" s="51">
        <v>78000000033</v>
      </c>
      <c r="K352" s="51" t="s">
        <v>1379</v>
      </c>
      <c r="L352" s="93" t="s">
        <v>3876</v>
      </c>
      <c r="M352" s="67" t="s">
        <v>3877</v>
      </c>
      <c r="N352" s="67" t="s">
        <v>3798</v>
      </c>
    </row>
    <row r="353" spans="1:14" ht="409.5" customHeight="1" x14ac:dyDescent="0.25">
      <c r="A353" s="94">
        <v>347</v>
      </c>
      <c r="B353" s="93" t="s">
        <v>3915</v>
      </c>
      <c r="C353" s="101">
        <v>7606069518</v>
      </c>
      <c r="D353" s="67" t="s">
        <v>1350</v>
      </c>
      <c r="E353" s="67" t="s">
        <v>1320</v>
      </c>
      <c r="F353" s="51" t="s">
        <v>116</v>
      </c>
      <c r="G353" s="51" t="s">
        <v>116</v>
      </c>
      <c r="H353" s="51">
        <v>876</v>
      </c>
      <c r="I353" s="51" t="s">
        <v>289</v>
      </c>
      <c r="J353" s="51">
        <v>78000000034</v>
      </c>
      <c r="K353" s="51" t="s">
        <v>1379</v>
      </c>
      <c r="L353" s="93" t="s">
        <v>3876</v>
      </c>
      <c r="M353" s="67" t="s">
        <v>3877</v>
      </c>
      <c r="N353" s="67" t="s">
        <v>3798</v>
      </c>
    </row>
    <row r="354" spans="1:14" ht="409.5" customHeight="1" x14ac:dyDescent="0.25">
      <c r="A354" s="94">
        <v>348</v>
      </c>
      <c r="B354" s="93" t="s">
        <v>3915</v>
      </c>
      <c r="C354" s="101">
        <v>7606069518</v>
      </c>
      <c r="D354" s="67" t="s">
        <v>1351</v>
      </c>
      <c r="E354" s="67" t="s">
        <v>1320</v>
      </c>
      <c r="F354" s="51" t="s">
        <v>1352</v>
      </c>
      <c r="G354" s="51" t="s">
        <v>1353</v>
      </c>
      <c r="H354" s="51">
        <v>876</v>
      </c>
      <c r="I354" s="51" t="s">
        <v>289</v>
      </c>
      <c r="J354" s="51">
        <v>78000000035</v>
      </c>
      <c r="K354" s="51" t="s">
        <v>1379</v>
      </c>
      <c r="L354" s="93" t="s">
        <v>3876</v>
      </c>
      <c r="M354" s="67" t="s">
        <v>3877</v>
      </c>
      <c r="N354" s="67" t="s">
        <v>3798</v>
      </c>
    </row>
    <row r="355" spans="1:14" ht="409.5" customHeight="1" x14ac:dyDescent="0.25">
      <c r="A355" s="94">
        <v>349</v>
      </c>
      <c r="B355" s="93" t="s">
        <v>3915</v>
      </c>
      <c r="C355" s="101">
        <v>7606069518</v>
      </c>
      <c r="D355" s="67" t="s">
        <v>1354</v>
      </c>
      <c r="E355" s="67" t="s">
        <v>1320</v>
      </c>
      <c r="F355" s="51" t="s">
        <v>1355</v>
      </c>
      <c r="G355" s="51" t="s">
        <v>1355</v>
      </c>
      <c r="H355" s="51">
        <v>876</v>
      </c>
      <c r="I355" s="51" t="s">
        <v>289</v>
      </c>
      <c r="J355" s="51">
        <v>78000000036</v>
      </c>
      <c r="K355" s="51" t="s">
        <v>1379</v>
      </c>
      <c r="L355" s="93" t="s">
        <v>3876</v>
      </c>
      <c r="M355" s="67" t="s">
        <v>3877</v>
      </c>
      <c r="N355" s="67" t="s">
        <v>3798</v>
      </c>
    </row>
    <row r="356" spans="1:14" ht="409.5" customHeight="1" x14ac:dyDescent="0.25">
      <c r="A356" s="94">
        <v>350</v>
      </c>
      <c r="B356" s="93" t="s">
        <v>3915</v>
      </c>
      <c r="C356" s="101">
        <v>7606069518</v>
      </c>
      <c r="D356" s="67" t="s">
        <v>1356</v>
      </c>
      <c r="E356" s="67" t="s">
        <v>1320</v>
      </c>
      <c r="F356" s="51" t="s">
        <v>1357</v>
      </c>
      <c r="G356" s="51" t="s">
        <v>1357</v>
      </c>
      <c r="H356" s="51">
        <v>876</v>
      </c>
      <c r="I356" s="51" t="s">
        <v>289</v>
      </c>
      <c r="J356" s="51">
        <v>78000000038</v>
      </c>
      <c r="K356" s="51" t="s">
        <v>1379</v>
      </c>
      <c r="L356" s="93" t="s">
        <v>3876</v>
      </c>
      <c r="M356" s="67" t="s">
        <v>3877</v>
      </c>
      <c r="N356" s="67" t="s">
        <v>3798</v>
      </c>
    </row>
    <row r="357" spans="1:14" ht="409.5" customHeight="1" x14ac:dyDescent="0.25">
      <c r="A357" s="94">
        <v>351</v>
      </c>
      <c r="B357" s="93" t="s">
        <v>3915</v>
      </c>
      <c r="C357" s="101">
        <v>7606069518</v>
      </c>
      <c r="D357" s="67" t="s">
        <v>1358</v>
      </c>
      <c r="E357" s="67" t="s">
        <v>1320</v>
      </c>
      <c r="F357" s="51" t="s">
        <v>1357</v>
      </c>
      <c r="G357" s="51" t="s">
        <v>1357</v>
      </c>
      <c r="H357" s="51">
        <v>876</v>
      </c>
      <c r="I357" s="51" t="s">
        <v>289</v>
      </c>
      <c r="J357" s="51">
        <v>78000000039</v>
      </c>
      <c r="K357" s="51" t="s">
        <v>1379</v>
      </c>
      <c r="L357" s="93" t="s">
        <v>3876</v>
      </c>
      <c r="M357" s="67" t="s">
        <v>3877</v>
      </c>
      <c r="N357" s="67" t="s">
        <v>3798</v>
      </c>
    </row>
    <row r="358" spans="1:14" ht="409.5" customHeight="1" x14ac:dyDescent="0.25">
      <c r="A358" s="94">
        <v>352</v>
      </c>
      <c r="B358" s="93" t="s">
        <v>3915</v>
      </c>
      <c r="C358" s="101">
        <v>7606069518</v>
      </c>
      <c r="D358" s="67" t="s">
        <v>1359</v>
      </c>
      <c r="E358" s="67" t="s">
        <v>1320</v>
      </c>
      <c r="F358" s="51" t="s">
        <v>1246</v>
      </c>
      <c r="G358" s="51" t="s">
        <v>1246</v>
      </c>
      <c r="H358" s="51">
        <v>876</v>
      </c>
      <c r="I358" s="51" t="s">
        <v>289</v>
      </c>
      <c r="J358" s="51">
        <v>78000000040</v>
      </c>
      <c r="K358" s="51" t="s">
        <v>1379</v>
      </c>
      <c r="L358" s="93" t="s">
        <v>3876</v>
      </c>
      <c r="M358" s="67" t="s">
        <v>3877</v>
      </c>
      <c r="N358" s="67" t="s">
        <v>3798</v>
      </c>
    </row>
    <row r="359" spans="1:14" ht="409.5" customHeight="1" x14ac:dyDescent="0.25">
      <c r="A359" s="94">
        <v>353</v>
      </c>
      <c r="B359" s="93" t="s">
        <v>3915</v>
      </c>
      <c r="C359" s="101">
        <v>7606069518</v>
      </c>
      <c r="D359" s="67" t="s">
        <v>1360</v>
      </c>
      <c r="E359" s="67" t="s">
        <v>1320</v>
      </c>
      <c r="F359" s="51" t="s">
        <v>1361</v>
      </c>
      <c r="G359" s="51" t="s">
        <v>1361</v>
      </c>
      <c r="H359" s="51">
        <v>112</v>
      </c>
      <c r="I359" s="51" t="s">
        <v>286</v>
      </c>
      <c r="J359" s="51">
        <v>78000000041</v>
      </c>
      <c r="K359" s="51" t="s">
        <v>1379</v>
      </c>
      <c r="L359" s="93" t="s">
        <v>3876</v>
      </c>
      <c r="M359" s="67" t="s">
        <v>3877</v>
      </c>
      <c r="N359" s="67" t="s">
        <v>3798</v>
      </c>
    </row>
    <row r="360" spans="1:14" ht="409.5" customHeight="1" x14ac:dyDescent="0.25">
      <c r="A360" s="94">
        <v>354</v>
      </c>
      <c r="B360" s="93" t="s">
        <v>3915</v>
      </c>
      <c r="C360" s="101">
        <v>7606069518</v>
      </c>
      <c r="D360" s="67" t="s">
        <v>1362</v>
      </c>
      <c r="E360" s="67" t="s">
        <v>1320</v>
      </c>
      <c r="F360" s="51" t="s">
        <v>1363</v>
      </c>
      <c r="G360" s="51" t="s">
        <v>1363</v>
      </c>
      <c r="H360" s="51">
        <v>168</v>
      </c>
      <c r="I360" s="93" t="s">
        <v>382</v>
      </c>
      <c r="J360" s="51">
        <v>78000000042</v>
      </c>
      <c r="K360" s="51" t="s">
        <v>1379</v>
      </c>
      <c r="L360" s="93" t="s">
        <v>3876</v>
      </c>
      <c r="M360" s="67" t="s">
        <v>3877</v>
      </c>
      <c r="N360" s="67" t="s">
        <v>3798</v>
      </c>
    </row>
    <row r="361" spans="1:14" ht="409.5" customHeight="1" x14ac:dyDescent="0.25">
      <c r="A361" s="94">
        <v>355</v>
      </c>
      <c r="B361" s="93" t="s">
        <v>3915</v>
      </c>
      <c r="C361" s="101">
        <v>7606069518</v>
      </c>
      <c r="D361" s="67" t="s">
        <v>1364</v>
      </c>
      <c r="E361" s="67" t="s">
        <v>1320</v>
      </c>
      <c r="F361" s="51" t="s">
        <v>1037</v>
      </c>
      <c r="G361" s="51" t="s">
        <v>1037</v>
      </c>
      <c r="H361" s="51">
        <v>876</v>
      </c>
      <c r="I361" s="51" t="s">
        <v>289</v>
      </c>
      <c r="J361" s="51">
        <v>78000000043</v>
      </c>
      <c r="K361" s="51" t="s">
        <v>1379</v>
      </c>
      <c r="L361" s="93" t="s">
        <v>3876</v>
      </c>
      <c r="M361" s="67" t="s">
        <v>3877</v>
      </c>
      <c r="N361" s="67" t="s">
        <v>3798</v>
      </c>
    </row>
    <row r="362" spans="1:14" ht="409.5" customHeight="1" x14ac:dyDescent="0.25">
      <c r="A362" s="94">
        <v>356</v>
      </c>
      <c r="B362" s="93" t="s">
        <v>3915</v>
      </c>
      <c r="C362" s="101">
        <v>7606069518</v>
      </c>
      <c r="D362" s="67" t="s">
        <v>1365</v>
      </c>
      <c r="E362" s="67" t="s">
        <v>1320</v>
      </c>
      <c r="F362" s="51" t="s">
        <v>924</v>
      </c>
      <c r="G362" s="51" t="s">
        <v>924</v>
      </c>
      <c r="H362" s="51" t="s">
        <v>515</v>
      </c>
      <c r="I362" s="93" t="s">
        <v>274</v>
      </c>
      <c r="J362" s="51">
        <v>78000000044</v>
      </c>
      <c r="K362" s="51" t="s">
        <v>1379</v>
      </c>
      <c r="L362" s="93" t="s">
        <v>3876</v>
      </c>
      <c r="M362" s="67" t="s">
        <v>3877</v>
      </c>
      <c r="N362" s="67" t="s">
        <v>3798</v>
      </c>
    </row>
    <row r="363" spans="1:14" ht="409.5" customHeight="1" x14ac:dyDescent="0.25">
      <c r="A363" s="94">
        <v>357</v>
      </c>
      <c r="B363" s="93" t="s">
        <v>3915</v>
      </c>
      <c r="C363" s="101">
        <v>7606069518</v>
      </c>
      <c r="D363" s="67" t="s">
        <v>1366</v>
      </c>
      <c r="E363" s="67" t="s">
        <v>1320</v>
      </c>
      <c r="F363" s="51" t="s">
        <v>1367</v>
      </c>
      <c r="G363" s="51" t="s">
        <v>1367</v>
      </c>
      <c r="H363" s="51" t="s">
        <v>515</v>
      </c>
      <c r="I363" s="93" t="s">
        <v>274</v>
      </c>
      <c r="J363" s="51">
        <v>78000000045</v>
      </c>
      <c r="K363" s="51" t="s">
        <v>1379</v>
      </c>
      <c r="L363" s="93" t="s">
        <v>3876</v>
      </c>
      <c r="M363" s="67" t="s">
        <v>3877</v>
      </c>
      <c r="N363" s="67" t="s">
        <v>3798</v>
      </c>
    </row>
    <row r="364" spans="1:14" ht="409.5" customHeight="1" x14ac:dyDescent="0.25">
      <c r="A364" s="94">
        <v>358</v>
      </c>
      <c r="B364" s="93" t="s">
        <v>3915</v>
      </c>
      <c r="C364" s="101">
        <v>7606069518</v>
      </c>
      <c r="D364" s="67" t="s">
        <v>1368</v>
      </c>
      <c r="E364" s="67" t="s">
        <v>1320</v>
      </c>
      <c r="F364" s="51" t="s">
        <v>1338</v>
      </c>
      <c r="G364" s="51" t="s">
        <v>1338</v>
      </c>
      <c r="H364" s="51" t="s">
        <v>515</v>
      </c>
      <c r="I364" s="93" t="s">
        <v>274</v>
      </c>
      <c r="J364" s="51">
        <v>78000000046</v>
      </c>
      <c r="K364" s="51" t="s">
        <v>1379</v>
      </c>
      <c r="L364" s="93" t="s">
        <v>3876</v>
      </c>
      <c r="M364" s="67" t="s">
        <v>3877</v>
      </c>
      <c r="N364" s="67" t="s">
        <v>3798</v>
      </c>
    </row>
    <row r="365" spans="1:14" ht="409.5" customHeight="1" x14ac:dyDescent="0.25">
      <c r="A365" s="94">
        <v>359</v>
      </c>
      <c r="B365" s="93" t="s">
        <v>3915</v>
      </c>
      <c r="C365" s="101">
        <v>7606069518</v>
      </c>
      <c r="D365" s="67" t="s">
        <v>1369</v>
      </c>
      <c r="E365" s="67" t="s">
        <v>1320</v>
      </c>
      <c r="F365" s="51">
        <v>36</v>
      </c>
      <c r="G365" s="51" t="s">
        <v>1326</v>
      </c>
      <c r="H365" s="51">
        <v>168</v>
      </c>
      <c r="I365" s="93" t="s">
        <v>382</v>
      </c>
      <c r="J365" s="51">
        <v>78000000047</v>
      </c>
      <c r="K365" s="51" t="s">
        <v>1379</v>
      </c>
      <c r="L365" s="93" t="s">
        <v>3876</v>
      </c>
      <c r="M365" s="67" t="s">
        <v>3877</v>
      </c>
      <c r="N365" s="67" t="s">
        <v>3798</v>
      </c>
    </row>
    <row r="366" spans="1:14" ht="409.5" customHeight="1" x14ac:dyDescent="0.25">
      <c r="A366" s="94">
        <v>360</v>
      </c>
      <c r="B366" s="93" t="s">
        <v>3915</v>
      </c>
      <c r="C366" s="101">
        <v>7606069518</v>
      </c>
      <c r="D366" s="67" t="s">
        <v>1370</v>
      </c>
      <c r="E366" s="67" t="s">
        <v>1320</v>
      </c>
      <c r="F366" s="51" t="s">
        <v>1025</v>
      </c>
      <c r="G366" s="51" t="s">
        <v>1025</v>
      </c>
      <c r="H366" s="51" t="s">
        <v>76</v>
      </c>
      <c r="I366" s="93" t="s">
        <v>269</v>
      </c>
      <c r="J366" s="51">
        <v>78000000048</v>
      </c>
      <c r="K366" s="51" t="s">
        <v>1379</v>
      </c>
      <c r="L366" s="93" t="s">
        <v>3876</v>
      </c>
      <c r="M366" s="67" t="s">
        <v>3877</v>
      </c>
      <c r="N366" s="67" t="s">
        <v>3798</v>
      </c>
    </row>
    <row r="367" spans="1:14" ht="409.5" customHeight="1" x14ac:dyDescent="0.25">
      <c r="A367" s="94">
        <v>361</v>
      </c>
      <c r="B367" s="93" t="s">
        <v>3915</v>
      </c>
      <c r="C367" s="101">
        <v>7606069518</v>
      </c>
      <c r="D367" s="67" t="s">
        <v>1371</v>
      </c>
      <c r="E367" s="67" t="s">
        <v>1320</v>
      </c>
      <c r="F367" s="51">
        <v>31</v>
      </c>
      <c r="G367" s="51" t="s">
        <v>1372</v>
      </c>
      <c r="H367" s="51" t="s">
        <v>515</v>
      </c>
      <c r="I367" s="93" t="s">
        <v>274</v>
      </c>
      <c r="J367" s="51">
        <v>78000000049</v>
      </c>
      <c r="K367" s="51" t="s">
        <v>1379</v>
      </c>
      <c r="L367" s="93" t="s">
        <v>3876</v>
      </c>
      <c r="M367" s="67" t="s">
        <v>3877</v>
      </c>
      <c r="N367" s="67" t="s">
        <v>3798</v>
      </c>
    </row>
    <row r="368" spans="1:14" ht="409.5" customHeight="1" x14ac:dyDescent="0.25">
      <c r="A368" s="94">
        <v>362</v>
      </c>
      <c r="B368" s="93" t="s">
        <v>3915</v>
      </c>
      <c r="C368" s="101">
        <v>7606069518</v>
      </c>
      <c r="D368" s="67" t="s">
        <v>1373</v>
      </c>
      <c r="E368" s="67" t="s">
        <v>1320</v>
      </c>
      <c r="F368" s="51" t="s">
        <v>1374</v>
      </c>
      <c r="G368" s="51" t="s">
        <v>1375</v>
      </c>
      <c r="H368" s="51">
        <v>876</v>
      </c>
      <c r="I368" s="51" t="s">
        <v>289</v>
      </c>
      <c r="J368" s="51">
        <v>78000000056</v>
      </c>
      <c r="K368" s="51" t="s">
        <v>1379</v>
      </c>
      <c r="L368" s="93" t="s">
        <v>3876</v>
      </c>
      <c r="M368" s="67" t="s">
        <v>3883</v>
      </c>
      <c r="N368" s="67" t="s">
        <v>3798</v>
      </c>
    </row>
    <row r="369" spans="1:14" ht="409.5" customHeight="1" x14ac:dyDescent="0.25">
      <c r="A369" s="94">
        <v>363</v>
      </c>
      <c r="B369" s="93" t="s">
        <v>3915</v>
      </c>
      <c r="C369" s="101">
        <v>7606069518</v>
      </c>
      <c r="D369" s="67" t="s">
        <v>1376</v>
      </c>
      <c r="E369" s="67" t="s">
        <v>1320</v>
      </c>
      <c r="F369" s="51" t="s">
        <v>1377</v>
      </c>
      <c r="G369" s="51" t="s">
        <v>1377</v>
      </c>
      <c r="H369" s="51" t="s">
        <v>1269</v>
      </c>
      <c r="I369" s="51" t="s">
        <v>296</v>
      </c>
      <c r="J369" s="51">
        <v>78000000013</v>
      </c>
      <c r="K369" s="51" t="s">
        <v>1379</v>
      </c>
      <c r="L369" s="93" t="s">
        <v>3876</v>
      </c>
      <c r="M369" s="67" t="s">
        <v>3877</v>
      </c>
      <c r="N369" s="67" t="s">
        <v>3798</v>
      </c>
    </row>
    <row r="370" spans="1:14" ht="409.5" customHeight="1" x14ac:dyDescent="0.25">
      <c r="A370" s="94">
        <v>364</v>
      </c>
      <c r="B370" s="93" t="s">
        <v>3915</v>
      </c>
      <c r="C370" s="101">
        <v>7606069518</v>
      </c>
      <c r="D370" s="67" t="s">
        <v>1378</v>
      </c>
      <c r="E370" s="67" t="s">
        <v>1320</v>
      </c>
      <c r="F370" s="51" t="s">
        <v>1377</v>
      </c>
      <c r="G370" s="51" t="s">
        <v>1377</v>
      </c>
      <c r="H370" s="51" t="s">
        <v>1269</v>
      </c>
      <c r="I370" s="51" t="s">
        <v>296</v>
      </c>
      <c r="J370" s="51">
        <v>78000000013</v>
      </c>
      <c r="K370" s="51" t="s">
        <v>1379</v>
      </c>
      <c r="L370" s="93" t="s">
        <v>3876</v>
      </c>
      <c r="M370" s="67" t="s">
        <v>3877</v>
      </c>
      <c r="N370" s="67" t="s">
        <v>3798</v>
      </c>
    </row>
    <row r="371" spans="1:14" ht="409.5" customHeight="1" x14ac:dyDescent="0.25">
      <c r="A371" s="94">
        <v>365</v>
      </c>
      <c r="B371" s="93" t="s">
        <v>3916</v>
      </c>
      <c r="C371" s="101">
        <v>7610052644</v>
      </c>
      <c r="D371" s="67" t="s">
        <v>2011</v>
      </c>
      <c r="E371" s="67" t="s">
        <v>883</v>
      </c>
      <c r="F371" s="67" t="s">
        <v>2012</v>
      </c>
      <c r="G371" s="67" t="s">
        <v>2013</v>
      </c>
      <c r="H371" s="67">
        <v>796</v>
      </c>
      <c r="I371" s="93" t="s">
        <v>274</v>
      </c>
      <c r="J371" s="67">
        <v>78415000000</v>
      </c>
      <c r="K371" s="67" t="s">
        <v>2078</v>
      </c>
      <c r="L371" s="93" t="s">
        <v>3863</v>
      </c>
      <c r="M371" s="93"/>
      <c r="N371" s="93" t="s">
        <v>3863</v>
      </c>
    </row>
    <row r="372" spans="1:14" ht="409.5" customHeight="1" x14ac:dyDescent="0.25">
      <c r="A372" s="94">
        <v>366</v>
      </c>
      <c r="B372" s="93" t="s">
        <v>3916</v>
      </c>
      <c r="C372" s="101">
        <v>7610052644</v>
      </c>
      <c r="D372" s="67" t="s">
        <v>2014</v>
      </c>
      <c r="E372" s="67" t="s">
        <v>883</v>
      </c>
      <c r="F372" s="67" t="s">
        <v>2015</v>
      </c>
      <c r="G372" s="67" t="s">
        <v>2016</v>
      </c>
      <c r="H372" s="67">
        <v>839</v>
      </c>
      <c r="I372" s="67" t="s">
        <v>299</v>
      </c>
      <c r="J372" s="67">
        <v>78415000000</v>
      </c>
      <c r="K372" s="67" t="s">
        <v>2078</v>
      </c>
      <c r="L372" s="93" t="s">
        <v>3863</v>
      </c>
      <c r="M372" s="93"/>
      <c r="N372" s="93" t="s">
        <v>3896</v>
      </c>
    </row>
    <row r="373" spans="1:14" ht="409.5" customHeight="1" x14ac:dyDescent="0.25">
      <c r="A373" s="94">
        <v>367</v>
      </c>
      <c r="B373" s="93" t="s">
        <v>3916</v>
      </c>
      <c r="C373" s="101">
        <v>7610052644</v>
      </c>
      <c r="D373" s="67" t="s">
        <v>2017</v>
      </c>
      <c r="E373" s="67" t="s">
        <v>883</v>
      </c>
      <c r="F373" s="67" t="s">
        <v>338</v>
      </c>
      <c r="G373" s="67" t="s">
        <v>2018</v>
      </c>
      <c r="H373" s="67">
        <v>642</v>
      </c>
      <c r="I373" s="67" t="s">
        <v>2076</v>
      </c>
      <c r="J373" s="67">
        <v>78415000000</v>
      </c>
      <c r="K373" s="67" t="s">
        <v>2078</v>
      </c>
      <c r="L373" s="93" t="s">
        <v>3863</v>
      </c>
      <c r="M373" s="93"/>
      <c r="N373" s="93" t="s">
        <v>3896</v>
      </c>
    </row>
    <row r="374" spans="1:14" ht="409.5" customHeight="1" x14ac:dyDescent="0.25">
      <c r="A374" s="94">
        <v>368</v>
      </c>
      <c r="B374" s="93" t="s">
        <v>3916</v>
      </c>
      <c r="C374" s="101">
        <v>7610052644</v>
      </c>
      <c r="D374" s="67" t="s">
        <v>1464</v>
      </c>
      <c r="E374" s="67" t="s">
        <v>883</v>
      </c>
      <c r="F374" s="67" t="s">
        <v>2012</v>
      </c>
      <c r="G374" s="67" t="s">
        <v>2013</v>
      </c>
      <c r="H374" s="67">
        <v>796</v>
      </c>
      <c r="I374" s="93" t="s">
        <v>274</v>
      </c>
      <c r="J374" s="67">
        <v>78415000000</v>
      </c>
      <c r="K374" s="67" t="s">
        <v>2078</v>
      </c>
      <c r="L374" s="93" t="s">
        <v>3863</v>
      </c>
      <c r="M374" s="93"/>
      <c r="N374" s="93" t="s">
        <v>3896</v>
      </c>
    </row>
    <row r="375" spans="1:14" ht="409.5" customHeight="1" x14ac:dyDescent="0.25">
      <c r="A375" s="94">
        <v>369</v>
      </c>
      <c r="B375" s="93" t="s">
        <v>3916</v>
      </c>
      <c r="C375" s="101">
        <v>7610052644</v>
      </c>
      <c r="D375" s="67" t="s">
        <v>2019</v>
      </c>
      <c r="E375" s="67" t="s">
        <v>883</v>
      </c>
      <c r="F375" s="67" t="s">
        <v>116</v>
      </c>
      <c r="G375" s="67" t="s">
        <v>2020</v>
      </c>
      <c r="H375" s="67">
        <v>796</v>
      </c>
      <c r="I375" s="93" t="s">
        <v>274</v>
      </c>
      <c r="J375" s="67">
        <v>78415000000</v>
      </c>
      <c r="K375" s="67" t="s">
        <v>2078</v>
      </c>
      <c r="L375" s="93" t="s">
        <v>3863</v>
      </c>
      <c r="M375" s="93"/>
      <c r="N375" s="93" t="s">
        <v>3896</v>
      </c>
    </row>
    <row r="376" spans="1:14" ht="409.5" customHeight="1" x14ac:dyDescent="0.25">
      <c r="A376" s="94">
        <v>370</v>
      </c>
      <c r="B376" s="93" t="s">
        <v>3916</v>
      </c>
      <c r="C376" s="101">
        <v>7610052644</v>
      </c>
      <c r="D376" s="67" t="s">
        <v>2021</v>
      </c>
      <c r="E376" s="67" t="s">
        <v>883</v>
      </c>
      <c r="F376" s="67" t="s">
        <v>2022</v>
      </c>
      <c r="G376" s="67" t="s">
        <v>2023</v>
      </c>
      <c r="H376" s="67">
        <v>839</v>
      </c>
      <c r="I376" s="67" t="s">
        <v>299</v>
      </c>
      <c r="J376" s="67">
        <v>78415000000</v>
      </c>
      <c r="K376" s="67" t="s">
        <v>2078</v>
      </c>
      <c r="L376" s="93" t="s">
        <v>3863</v>
      </c>
      <c r="M376" s="93"/>
      <c r="N376" s="93" t="s">
        <v>3896</v>
      </c>
    </row>
    <row r="377" spans="1:14" ht="409.5" customHeight="1" x14ac:dyDescent="0.25">
      <c r="A377" s="94">
        <v>371</v>
      </c>
      <c r="B377" s="93" t="s">
        <v>3916</v>
      </c>
      <c r="C377" s="101">
        <v>7610052644</v>
      </c>
      <c r="D377" s="67" t="s">
        <v>2024</v>
      </c>
      <c r="E377" s="67" t="s">
        <v>883</v>
      </c>
      <c r="F377" s="67" t="s">
        <v>876</v>
      </c>
      <c r="G377" s="67" t="s">
        <v>2025</v>
      </c>
      <c r="H377" s="67">
        <v>796</v>
      </c>
      <c r="I377" s="93" t="s">
        <v>274</v>
      </c>
      <c r="J377" s="67">
        <v>78415000000</v>
      </c>
      <c r="K377" s="67" t="s">
        <v>2078</v>
      </c>
      <c r="L377" s="93" t="s">
        <v>3863</v>
      </c>
      <c r="M377" s="93"/>
      <c r="N377" s="93" t="s">
        <v>3896</v>
      </c>
    </row>
    <row r="378" spans="1:14" ht="409.5" customHeight="1" x14ac:dyDescent="0.25">
      <c r="A378" s="94">
        <v>372</v>
      </c>
      <c r="B378" s="93" t="s">
        <v>3916</v>
      </c>
      <c r="C378" s="101">
        <v>7610052644</v>
      </c>
      <c r="D378" s="67" t="s">
        <v>2026</v>
      </c>
      <c r="E378" s="67" t="s">
        <v>883</v>
      </c>
      <c r="F378" s="67" t="s">
        <v>2027</v>
      </c>
      <c r="G378" s="67" t="s">
        <v>2028</v>
      </c>
      <c r="H378" s="67">
        <v>796</v>
      </c>
      <c r="I378" s="93" t="s">
        <v>274</v>
      </c>
      <c r="J378" s="67">
        <v>78415000000</v>
      </c>
      <c r="K378" s="67" t="s">
        <v>2078</v>
      </c>
      <c r="L378" s="93" t="s">
        <v>3863</v>
      </c>
      <c r="M378" s="93"/>
      <c r="N378" s="93" t="s">
        <v>3896</v>
      </c>
    </row>
    <row r="379" spans="1:14" ht="409.5" customHeight="1" x14ac:dyDescent="0.25">
      <c r="A379" s="94">
        <v>373</v>
      </c>
      <c r="B379" s="93" t="s">
        <v>3916</v>
      </c>
      <c r="C379" s="101">
        <v>7610052644</v>
      </c>
      <c r="D379" s="67" t="s">
        <v>2029</v>
      </c>
      <c r="E379" s="67" t="s">
        <v>883</v>
      </c>
      <c r="F379" s="67" t="str">
        <f>"28.11"</f>
        <v>28.11</v>
      </c>
      <c r="G379" s="67" t="s">
        <v>2030</v>
      </c>
      <c r="H379" s="67">
        <v>796</v>
      </c>
      <c r="I379" s="93" t="s">
        <v>274</v>
      </c>
      <c r="J379" s="67">
        <v>78415000000</v>
      </c>
      <c r="K379" s="67" t="s">
        <v>2078</v>
      </c>
      <c r="L379" s="93" t="s">
        <v>3863</v>
      </c>
      <c r="M379" s="93" t="s">
        <v>3863</v>
      </c>
      <c r="N379" s="93" t="s">
        <v>3896</v>
      </c>
    </row>
    <row r="380" spans="1:14" ht="409.5" customHeight="1" x14ac:dyDescent="0.25">
      <c r="A380" s="94">
        <v>374</v>
      </c>
      <c r="B380" s="93" t="s">
        <v>3916</v>
      </c>
      <c r="C380" s="101">
        <v>7610052644</v>
      </c>
      <c r="D380" s="67" t="s">
        <v>2031</v>
      </c>
      <c r="E380" s="67" t="s">
        <v>883</v>
      </c>
      <c r="F380" s="67" t="s">
        <v>2032</v>
      </c>
      <c r="G380" s="67" t="s">
        <v>2032</v>
      </c>
      <c r="H380" s="67">
        <v>796</v>
      </c>
      <c r="I380" s="93" t="s">
        <v>274</v>
      </c>
      <c r="J380" s="67">
        <v>78415000000</v>
      </c>
      <c r="K380" s="67" t="s">
        <v>2078</v>
      </c>
      <c r="L380" s="93" t="s">
        <v>3863</v>
      </c>
      <c r="M380" s="93"/>
      <c r="N380" s="93" t="s">
        <v>3896</v>
      </c>
    </row>
    <row r="381" spans="1:14" ht="409.5" customHeight="1" x14ac:dyDescent="0.25">
      <c r="A381" s="94">
        <v>375</v>
      </c>
      <c r="B381" s="93" t="s">
        <v>3916</v>
      </c>
      <c r="C381" s="101">
        <v>7610052644</v>
      </c>
      <c r="D381" s="67" t="s">
        <v>2033</v>
      </c>
      <c r="E381" s="67" t="s">
        <v>883</v>
      </c>
      <c r="F381" s="67" t="s">
        <v>1334</v>
      </c>
      <c r="G381" s="67" t="s">
        <v>1700</v>
      </c>
      <c r="H381" s="67">
        <v>796</v>
      </c>
      <c r="I381" s="93" t="s">
        <v>274</v>
      </c>
      <c r="J381" s="67">
        <v>78415000000</v>
      </c>
      <c r="K381" s="67" t="s">
        <v>2078</v>
      </c>
      <c r="L381" s="93" t="s">
        <v>3863</v>
      </c>
      <c r="M381" s="93"/>
      <c r="N381" s="93" t="s">
        <v>3896</v>
      </c>
    </row>
    <row r="382" spans="1:14" ht="409.5" customHeight="1" x14ac:dyDescent="0.25">
      <c r="A382" s="94">
        <v>376</v>
      </c>
      <c r="B382" s="93" t="s">
        <v>3916</v>
      </c>
      <c r="C382" s="101">
        <v>7610052644</v>
      </c>
      <c r="D382" s="67" t="s">
        <v>2034</v>
      </c>
      <c r="E382" s="67" t="s">
        <v>883</v>
      </c>
      <c r="F382" s="67" t="s">
        <v>514</v>
      </c>
      <c r="G382" s="67" t="s">
        <v>2035</v>
      </c>
      <c r="H382" s="67">
        <v>796</v>
      </c>
      <c r="I382" s="93" t="s">
        <v>274</v>
      </c>
      <c r="J382" s="67">
        <v>78415000000</v>
      </c>
      <c r="K382" s="67" t="s">
        <v>2078</v>
      </c>
      <c r="L382" s="93" t="s">
        <v>3863</v>
      </c>
      <c r="M382" s="93"/>
      <c r="N382" s="93" t="s">
        <v>3896</v>
      </c>
    </row>
    <row r="383" spans="1:14" ht="409.5" customHeight="1" x14ac:dyDescent="0.25">
      <c r="A383" s="94">
        <v>377</v>
      </c>
      <c r="B383" s="93" t="s">
        <v>3916</v>
      </c>
      <c r="C383" s="101">
        <v>7610052644</v>
      </c>
      <c r="D383" s="67" t="s">
        <v>2036</v>
      </c>
      <c r="E383" s="67" t="s">
        <v>883</v>
      </c>
      <c r="F383" s="67" t="s">
        <v>2037</v>
      </c>
      <c r="G383" s="67" t="s">
        <v>2038</v>
      </c>
      <c r="H383" s="67">
        <v>642</v>
      </c>
      <c r="I383" s="67" t="s">
        <v>2076</v>
      </c>
      <c r="J383" s="67">
        <v>78415000000</v>
      </c>
      <c r="K383" s="67" t="s">
        <v>2078</v>
      </c>
      <c r="L383" s="93" t="s">
        <v>3863</v>
      </c>
      <c r="M383" s="93"/>
      <c r="N383" s="93" t="s">
        <v>3896</v>
      </c>
    </row>
    <row r="384" spans="1:14" ht="409.5" customHeight="1" x14ac:dyDescent="0.25">
      <c r="A384" s="94">
        <v>378</v>
      </c>
      <c r="B384" s="93" t="s">
        <v>3916</v>
      </c>
      <c r="C384" s="101">
        <v>7610052644</v>
      </c>
      <c r="D384" s="67" t="s">
        <v>2039</v>
      </c>
      <c r="E384" s="67" t="s">
        <v>883</v>
      </c>
      <c r="F384" s="67" t="s">
        <v>1192</v>
      </c>
      <c r="G384" s="67" t="s">
        <v>2040</v>
      </c>
      <c r="H384" s="67">
        <v>796</v>
      </c>
      <c r="I384" s="93" t="s">
        <v>274</v>
      </c>
      <c r="J384" s="67">
        <v>78415000000</v>
      </c>
      <c r="K384" s="67" t="s">
        <v>2078</v>
      </c>
      <c r="L384" s="93" t="s">
        <v>3863</v>
      </c>
      <c r="M384" s="93"/>
      <c r="N384" s="93" t="s">
        <v>3896</v>
      </c>
    </row>
    <row r="385" spans="1:14" ht="409.5" customHeight="1" x14ac:dyDescent="0.25">
      <c r="A385" s="94">
        <v>379</v>
      </c>
      <c r="B385" s="93" t="s">
        <v>3916</v>
      </c>
      <c r="C385" s="101">
        <v>7610052644</v>
      </c>
      <c r="D385" s="67" t="s">
        <v>2041</v>
      </c>
      <c r="E385" s="67" t="s">
        <v>883</v>
      </c>
      <c r="F385" s="67" t="s">
        <v>96</v>
      </c>
      <c r="G385" s="67" t="s">
        <v>1222</v>
      </c>
      <c r="H385" s="67">
        <v>839</v>
      </c>
      <c r="I385" s="67" t="s">
        <v>299</v>
      </c>
      <c r="J385" s="67">
        <v>78415000000</v>
      </c>
      <c r="K385" s="67" t="s">
        <v>2078</v>
      </c>
      <c r="L385" s="93" t="s">
        <v>3863</v>
      </c>
      <c r="M385" s="93"/>
      <c r="N385" s="93" t="s">
        <v>3896</v>
      </c>
    </row>
    <row r="386" spans="1:14" ht="409.5" customHeight="1" x14ac:dyDescent="0.25">
      <c r="A386" s="94">
        <v>380</v>
      </c>
      <c r="B386" s="93" t="s">
        <v>3916</v>
      </c>
      <c r="C386" s="101">
        <v>7610052644</v>
      </c>
      <c r="D386" s="67" t="s">
        <v>2042</v>
      </c>
      <c r="E386" s="67" t="s">
        <v>883</v>
      </c>
      <c r="F386" s="67" t="s">
        <v>514</v>
      </c>
      <c r="G386" s="67" t="s">
        <v>2035</v>
      </c>
      <c r="H386" s="67">
        <v>796</v>
      </c>
      <c r="I386" s="93" t="s">
        <v>274</v>
      </c>
      <c r="J386" s="67">
        <v>78415000000</v>
      </c>
      <c r="K386" s="67" t="s">
        <v>2078</v>
      </c>
      <c r="L386" s="93" t="s">
        <v>3863</v>
      </c>
      <c r="M386" s="93"/>
      <c r="N386" s="93" t="s">
        <v>3896</v>
      </c>
    </row>
    <row r="387" spans="1:14" ht="409.5" customHeight="1" x14ac:dyDescent="0.25">
      <c r="A387" s="94">
        <v>381</v>
      </c>
      <c r="B387" s="93" t="s">
        <v>3916</v>
      </c>
      <c r="C387" s="101">
        <v>7610052644</v>
      </c>
      <c r="D387" s="67" t="s">
        <v>2043</v>
      </c>
      <c r="E387" s="67" t="s">
        <v>883</v>
      </c>
      <c r="F387" s="67" t="s">
        <v>2044</v>
      </c>
      <c r="G387" s="67" t="s">
        <v>2018</v>
      </c>
      <c r="H387" s="67">
        <v>642</v>
      </c>
      <c r="I387" s="67" t="s">
        <v>2076</v>
      </c>
      <c r="J387" s="67">
        <v>78415000000</v>
      </c>
      <c r="K387" s="67" t="s">
        <v>2078</v>
      </c>
      <c r="L387" s="93" t="s">
        <v>3863</v>
      </c>
      <c r="M387" s="93"/>
      <c r="N387" s="93" t="s">
        <v>3896</v>
      </c>
    </row>
    <row r="388" spans="1:14" ht="409.5" customHeight="1" x14ac:dyDescent="0.25">
      <c r="A388" s="94">
        <v>382</v>
      </c>
      <c r="B388" s="93" t="s">
        <v>3916</v>
      </c>
      <c r="C388" s="101">
        <v>7610052644</v>
      </c>
      <c r="D388" s="67" t="s">
        <v>2045</v>
      </c>
      <c r="E388" s="67" t="s">
        <v>883</v>
      </c>
      <c r="F388" s="67" t="s">
        <v>2046</v>
      </c>
      <c r="G388" s="67" t="s">
        <v>2047</v>
      </c>
      <c r="H388" s="67">
        <v>796</v>
      </c>
      <c r="I388" s="93" t="s">
        <v>274</v>
      </c>
      <c r="J388" s="67">
        <v>78415000000</v>
      </c>
      <c r="K388" s="67" t="s">
        <v>2078</v>
      </c>
      <c r="L388" s="93" t="s">
        <v>3863</v>
      </c>
      <c r="M388" s="93"/>
      <c r="N388" s="93" t="s">
        <v>3896</v>
      </c>
    </row>
    <row r="389" spans="1:14" ht="409.5" customHeight="1" x14ac:dyDescent="0.25">
      <c r="A389" s="94">
        <v>383</v>
      </c>
      <c r="B389" s="93" t="s">
        <v>3916</v>
      </c>
      <c r="C389" s="101">
        <v>7610052644</v>
      </c>
      <c r="D389" s="67" t="s">
        <v>2048</v>
      </c>
      <c r="E389" s="67" t="s">
        <v>883</v>
      </c>
      <c r="F389" s="67" t="s">
        <v>80</v>
      </c>
      <c r="G389" s="67" t="s">
        <v>2049</v>
      </c>
      <c r="H389" s="67" t="s">
        <v>76</v>
      </c>
      <c r="I389" s="67" t="s">
        <v>2050</v>
      </c>
      <c r="J389" s="67">
        <v>78415000000</v>
      </c>
      <c r="K389" s="67" t="s">
        <v>2078</v>
      </c>
      <c r="L389" s="93" t="s">
        <v>3863</v>
      </c>
      <c r="M389" s="93"/>
      <c r="N389" s="93" t="s">
        <v>3896</v>
      </c>
    </row>
    <row r="390" spans="1:14" ht="409.5" customHeight="1" x14ac:dyDescent="0.25">
      <c r="A390" s="94">
        <v>384</v>
      </c>
      <c r="B390" s="93" t="s">
        <v>3916</v>
      </c>
      <c r="C390" s="101">
        <v>7610052644</v>
      </c>
      <c r="D390" s="67" t="s">
        <v>2051</v>
      </c>
      <c r="E390" s="67" t="s">
        <v>883</v>
      </c>
      <c r="F390" s="67" t="s">
        <v>935</v>
      </c>
      <c r="G390" s="67" t="s">
        <v>2052</v>
      </c>
      <c r="H390" s="67">
        <v>796</v>
      </c>
      <c r="I390" s="93" t="s">
        <v>274</v>
      </c>
      <c r="J390" s="67">
        <v>78415000000</v>
      </c>
      <c r="K390" s="67" t="s">
        <v>2078</v>
      </c>
      <c r="L390" s="93" t="s">
        <v>3863</v>
      </c>
      <c r="M390" s="93"/>
      <c r="N390" s="93" t="s">
        <v>3896</v>
      </c>
    </row>
    <row r="391" spans="1:14" ht="409.5" customHeight="1" x14ac:dyDescent="0.25">
      <c r="A391" s="94">
        <v>385</v>
      </c>
      <c r="B391" s="93" t="s">
        <v>3916</v>
      </c>
      <c r="C391" s="101">
        <v>7610052644</v>
      </c>
      <c r="D391" s="67" t="s">
        <v>2053</v>
      </c>
      <c r="E391" s="67" t="s">
        <v>883</v>
      </c>
      <c r="F391" s="67" t="s">
        <v>510</v>
      </c>
      <c r="G391" s="67" t="s">
        <v>2054</v>
      </c>
      <c r="H391" s="67">
        <v>642</v>
      </c>
      <c r="I391" s="67" t="s">
        <v>2076</v>
      </c>
      <c r="J391" s="67">
        <v>78415000000</v>
      </c>
      <c r="K391" s="67" t="s">
        <v>2078</v>
      </c>
      <c r="L391" s="93" t="s">
        <v>3863</v>
      </c>
      <c r="M391" s="93"/>
      <c r="N391" s="93" t="s">
        <v>3896</v>
      </c>
    </row>
    <row r="392" spans="1:14" ht="409.5" customHeight="1" x14ac:dyDescent="0.25">
      <c r="A392" s="94">
        <v>386</v>
      </c>
      <c r="B392" s="93" t="s">
        <v>3916</v>
      </c>
      <c r="C392" s="101">
        <v>7610052644</v>
      </c>
      <c r="D392" s="67" t="s">
        <v>2055</v>
      </c>
      <c r="E392" s="67" t="s">
        <v>883</v>
      </c>
      <c r="F392" s="67" t="s">
        <v>2056</v>
      </c>
      <c r="G392" s="67" t="s">
        <v>2057</v>
      </c>
      <c r="H392" s="67">
        <v>715</v>
      </c>
      <c r="I392" s="67" t="s">
        <v>2077</v>
      </c>
      <c r="J392" s="67">
        <v>78415000000</v>
      </c>
      <c r="K392" s="67" t="s">
        <v>2078</v>
      </c>
      <c r="L392" s="93" t="s">
        <v>3863</v>
      </c>
      <c r="M392" s="93"/>
      <c r="N392" s="93" t="s">
        <v>3896</v>
      </c>
    </row>
    <row r="393" spans="1:14" ht="409.5" customHeight="1" x14ac:dyDescent="0.25">
      <c r="A393" s="94">
        <v>387</v>
      </c>
      <c r="B393" s="93" t="s">
        <v>3916</v>
      </c>
      <c r="C393" s="101">
        <v>7610052644</v>
      </c>
      <c r="D393" s="67" t="s">
        <v>2058</v>
      </c>
      <c r="E393" s="67" t="s">
        <v>883</v>
      </c>
      <c r="F393" s="67" t="s">
        <v>1488</v>
      </c>
      <c r="G393" s="67" t="s">
        <v>1638</v>
      </c>
      <c r="H393" s="67">
        <v>839</v>
      </c>
      <c r="I393" s="67" t="s">
        <v>299</v>
      </c>
      <c r="J393" s="67">
        <v>78415000000</v>
      </c>
      <c r="K393" s="67" t="s">
        <v>2078</v>
      </c>
      <c r="L393" s="93" t="s">
        <v>3863</v>
      </c>
      <c r="M393" s="93"/>
      <c r="N393" s="93" t="s">
        <v>3896</v>
      </c>
    </row>
    <row r="394" spans="1:14" ht="409.5" customHeight="1" x14ac:dyDescent="0.25">
      <c r="A394" s="94">
        <v>388</v>
      </c>
      <c r="B394" s="93" t="s">
        <v>3916</v>
      </c>
      <c r="C394" s="101">
        <v>7610052644</v>
      </c>
      <c r="D394" s="67" t="s">
        <v>2059</v>
      </c>
      <c r="E394" s="67" t="s">
        <v>883</v>
      </c>
      <c r="F394" s="67" t="s">
        <v>2060</v>
      </c>
      <c r="G394" s="67" t="s">
        <v>2060</v>
      </c>
      <c r="H394" s="67">
        <v>796</v>
      </c>
      <c r="I394" s="93" t="s">
        <v>274</v>
      </c>
      <c r="J394" s="67">
        <v>78415000000</v>
      </c>
      <c r="K394" s="67" t="s">
        <v>2078</v>
      </c>
      <c r="L394" s="93" t="s">
        <v>3863</v>
      </c>
      <c r="M394" s="93"/>
      <c r="N394" s="93" t="s">
        <v>3896</v>
      </c>
    </row>
    <row r="395" spans="1:14" ht="409.5" customHeight="1" x14ac:dyDescent="0.25">
      <c r="A395" s="94">
        <v>389</v>
      </c>
      <c r="B395" s="93" t="s">
        <v>3916</v>
      </c>
      <c r="C395" s="101">
        <v>7610052644</v>
      </c>
      <c r="D395" s="67" t="s">
        <v>2061</v>
      </c>
      <c r="E395" s="67" t="s">
        <v>883</v>
      </c>
      <c r="F395" s="67" t="s">
        <v>924</v>
      </c>
      <c r="G395" s="67" t="s">
        <v>2062</v>
      </c>
      <c r="H395" s="67">
        <v>796</v>
      </c>
      <c r="I395" s="93" t="s">
        <v>274</v>
      </c>
      <c r="J395" s="67">
        <v>78415000000</v>
      </c>
      <c r="K395" s="67" t="s">
        <v>2078</v>
      </c>
      <c r="L395" s="93" t="s">
        <v>3863</v>
      </c>
      <c r="M395" s="93"/>
      <c r="N395" s="93" t="s">
        <v>3896</v>
      </c>
    </row>
    <row r="396" spans="1:14" ht="409.5" customHeight="1" x14ac:dyDescent="0.25">
      <c r="A396" s="94">
        <v>390</v>
      </c>
      <c r="B396" s="93" t="s">
        <v>3916</v>
      </c>
      <c r="C396" s="101">
        <v>7610052644</v>
      </c>
      <c r="D396" s="67" t="s">
        <v>2063</v>
      </c>
      <c r="E396" s="67" t="s">
        <v>883</v>
      </c>
      <c r="F396" s="67" t="s">
        <v>2064</v>
      </c>
      <c r="G396" s="67" t="s">
        <v>2064</v>
      </c>
      <c r="H396" s="67">
        <v>796</v>
      </c>
      <c r="I396" s="93" t="s">
        <v>274</v>
      </c>
      <c r="J396" s="67">
        <v>78415000000</v>
      </c>
      <c r="K396" s="67" t="s">
        <v>2078</v>
      </c>
      <c r="L396" s="93" t="s">
        <v>3863</v>
      </c>
      <c r="M396" s="93"/>
      <c r="N396" s="93" t="s">
        <v>3896</v>
      </c>
    </row>
    <row r="397" spans="1:14" ht="409.5" customHeight="1" x14ac:dyDescent="0.25">
      <c r="A397" s="94">
        <v>391</v>
      </c>
      <c r="B397" s="93" t="s">
        <v>3916</v>
      </c>
      <c r="C397" s="101">
        <v>7610052644</v>
      </c>
      <c r="D397" s="67" t="s">
        <v>2065</v>
      </c>
      <c r="E397" s="67" t="s">
        <v>883</v>
      </c>
      <c r="F397" s="67" t="s">
        <v>893</v>
      </c>
      <c r="G397" s="67" t="s">
        <v>2018</v>
      </c>
      <c r="H397" s="67">
        <v>796</v>
      </c>
      <c r="I397" s="93" t="s">
        <v>274</v>
      </c>
      <c r="J397" s="67">
        <v>78415000000</v>
      </c>
      <c r="K397" s="67" t="s">
        <v>2078</v>
      </c>
      <c r="L397" s="93" t="s">
        <v>3863</v>
      </c>
      <c r="M397" s="93"/>
      <c r="N397" s="93" t="s">
        <v>3896</v>
      </c>
    </row>
    <row r="398" spans="1:14" ht="409.5" customHeight="1" x14ac:dyDescent="0.25">
      <c r="A398" s="94">
        <v>392</v>
      </c>
      <c r="B398" s="93" t="s">
        <v>3916</v>
      </c>
      <c r="C398" s="101">
        <v>7610052644</v>
      </c>
      <c r="D398" s="67" t="s">
        <v>2066</v>
      </c>
      <c r="E398" s="67" t="s">
        <v>883</v>
      </c>
      <c r="F398" s="67" t="s">
        <v>227</v>
      </c>
      <c r="G398" s="67" t="s">
        <v>2067</v>
      </c>
      <c r="H398" s="67">
        <v>839</v>
      </c>
      <c r="I398" s="67" t="s">
        <v>299</v>
      </c>
      <c r="J398" s="67">
        <v>78415000000</v>
      </c>
      <c r="K398" s="67" t="s">
        <v>2078</v>
      </c>
      <c r="L398" s="93" t="s">
        <v>3863</v>
      </c>
      <c r="M398" s="93"/>
      <c r="N398" s="93" t="s">
        <v>3896</v>
      </c>
    </row>
    <row r="399" spans="1:14" ht="409.5" customHeight="1" x14ac:dyDescent="0.25">
      <c r="A399" s="94">
        <v>393</v>
      </c>
      <c r="B399" s="93" t="s">
        <v>3916</v>
      </c>
      <c r="C399" s="101">
        <v>7610052644</v>
      </c>
      <c r="D399" s="67" t="s">
        <v>2068</v>
      </c>
      <c r="E399" s="67" t="s">
        <v>883</v>
      </c>
      <c r="F399" s="67" t="s">
        <v>2069</v>
      </c>
      <c r="G399" s="67" t="s">
        <v>2070</v>
      </c>
      <c r="H399" s="67">
        <v>796</v>
      </c>
      <c r="I399" s="93" t="s">
        <v>274</v>
      </c>
      <c r="J399" s="67">
        <v>78415000000</v>
      </c>
      <c r="K399" s="67" t="s">
        <v>2078</v>
      </c>
      <c r="L399" s="93" t="s">
        <v>3863</v>
      </c>
      <c r="M399" s="93"/>
      <c r="N399" s="93" t="s">
        <v>3896</v>
      </c>
    </row>
    <row r="400" spans="1:14" ht="409.5" customHeight="1" x14ac:dyDescent="0.25">
      <c r="A400" s="94">
        <v>394</v>
      </c>
      <c r="B400" s="93" t="s">
        <v>3916</v>
      </c>
      <c r="C400" s="101">
        <v>7610052644</v>
      </c>
      <c r="D400" s="67" t="s">
        <v>2071</v>
      </c>
      <c r="E400" s="67" t="s">
        <v>883</v>
      </c>
      <c r="F400" s="67" t="s">
        <v>1700</v>
      </c>
      <c r="G400" s="67" t="s">
        <v>2072</v>
      </c>
      <c r="H400" s="67">
        <v>796</v>
      </c>
      <c r="I400" s="93" t="s">
        <v>274</v>
      </c>
      <c r="J400" s="67">
        <v>78415000000</v>
      </c>
      <c r="K400" s="67" t="s">
        <v>2078</v>
      </c>
      <c r="L400" s="93" t="s">
        <v>3863</v>
      </c>
      <c r="M400" s="93"/>
      <c r="N400" s="93" t="s">
        <v>3896</v>
      </c>
    </row>
    <row r="401" spans="1:14" ht="409.5" customHeight="1" x14ac:dyDescent="0.25">
      <c r="A401" s="94">
        <v>395</v>
      </c>
      <c r="B401" s="93" t="s">
        <v>3916</v>
      </c>
      <c r="C401" s="101">
        <v>7610052644</v>
      </c>
      <c r="D401" s="67" t="s">
        <v>2073</v>
      </c>
      <c r="E401" s="67" t="s">
        <v>883</v>
      </c>
      <c r="F401" s="67" t="s">
        <v>2074</v>
      </c>
      <c r="G401" s="67" t="s">
        <v>2075</v>
      </c>
      <c r="H401" s="67">
        <v>796</v>
      </c>
      <c r="I401" s="93" t="s">
        <v>274</v>
      </c>
      <c r="J401" s="67">
        <v>78415000000</v>
      </c>
      <c r="K401" s="67" t="s">
        <v>2078</v>
      </c>
      <c r="L401" s="93" t="s">
        <v>3863</v>
      </c>
      <c r="M401" s="93"/>
      <c r="N401" s="93" t="s">
        <v>3896</v>
      </c>
    </row>
  </sheetData>
  <autoFilter ref="A6:N401"/>
  <customSheetViews>
    <customSheetView guid="{A778B773-31B7-4A89-AFF2-2B72D17C90BD}" scale="50" showAutoFilter="1">
      <pane xSplit="1" ySplit="6" topLeftCell="H249" activePane="bottomRight" state="frozen"/>
      <selection pane="bottomRight" activeCell="L174" sqref="L174"/>
      <pageMargins left="0.7" right="0.7" top="0.75" bottom="0.75" header="0.3" footer="0.3"/>
      <pageSetup paperSize="9" orientation="portrait" r:id="rId1"/>
      <autoFilter ref="A6:AC401">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autoFilter>
    </customSheetView>
  </customSheetViews>
  <mergeCells count="11">
    <mergeCell ref="A2:N3"/>
    <mergeCell ref="F4:F5"/>
    <mergeCell ref="A4:A5"/>
    <mergeCell ref="B4:B5"/>
    <mergeCell ref="C4:C5"/>
    <mergeCell ref="D4:D5"/>
    <mergeCell ref="E4:E5"/>
    <mergeCell ref="G4:G5"/>
    <mergeCell ref="H4:I4"/>
    <mergeCell ref="J4:K4"/>
    <mergeCell ref="L4:N4"/>
  </mergeCells>
  <pageMargins left="0.7" right="0.7" top="0.75" bottom="0.75" header="0.3" footer="0.3"/>
  <pageSetup paperSize="9" orientation="portrait" r:id="rId2"/>
  <ignoredErrors>
    <ignoredError sqref="G247 G251 F258:G258 F265 F227 F237" twoDigitTextYear="1"/>
    <ignoredError sqref="H125:H126 H128:H129 H121:H123 H109 H20 H290:H310 H226 H244 H330:H334 H364:H370 H362:H363 H346:H348 H341:H344 H183:H186 H311:H329 H336 H389"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20</vt:i4>
      </vt:variant>
      <vt:variant>
        <vt:lpstr>Именованные диапазоны</vt:lpstr>
      </vt:variant>
      <vt:variant>
        <vt:i4>1</vt:i4>
      </vt:variant>
    </vt:vector>
  </HeadingPairs>
  <TitlesOfParts>
    <vt:vector size="21" baseType="lpstr">
      <vt:lpstr>Алтайский край</vt:lpstr>
      <vt:lpstr>Владимирская область</vt:lpstr>
      <vt:lpstr>Вологодская область</vt:lpstr>
      <vt:lpstr>Иркутская область</vt:lpstr>
      <vt:lpstr>Красноярский край</vt:lpstr>
      <vt:lpstr>Курганская область</vt:lpstr>
      <vt:lpstr>Липецкая область</vt:lpstr>
      <vt:lpstr>Псковская область</vt:lpstr>
      <vt:lpstr>Пермский край</vt:lpstr>
      <vt:lpstr>Р.Башкортостан</vt:lpstr>
      <vt:lpstr>Республика Татарстан</vt:lpstr>
      <vt:lpstr>Ростовская область</vt:lpstr>
      <vt:lpstr>Самарская область</vt:lpstr>
      <vt:lpstr>Тульская область</vt:lpstr>
      <vt:lpstr>Тюменская область</vt:lpstr>
      <vt:lpstr>Удмуртская Респ.</vt:lpstr>
      <vt:lpstr>Ульяновская область</vt:lpstr>
      <vt:lpstr>Хабаровский край</vt:lpstr>
      <vt:lpstr>Челябинская область</vt:lpstr>
      <vt:lpstr>Ярославская область</vt:lpstr>
      <vt:lpstr>'Удмуртская Респ.'!Область_печати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Акопян Григорий Вачаганович</cp:lastModifiedBy>
  <dcterms:created xsi:type="dcterms:W3CDTF">2015-06-05T18:19:34Z</dcterms:created>
  <dcterms:modified xsi:type="dcterms:W3CDTF">2018-12-27T15:49:32Z</dcterms:modified>
</cp:coreProperties>
</file>